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3"/>
  </bookViews>
  <sheets>
    <sheet name="Итог IV квартал" sheetId="2" r:id="rId1"/>
    <sheet name="итог с %" sheetId="3" r:id="rId2"/>
    <sheet name="ДелоПро (09.01.2019)" sheetId="1" r:id="rId3"/>
    <sheet name="Лист1" sheetId="5" r:id="rId4"/>
  </sheets>
  <definedNames>
    <definedName name="_xlnm._FilterDatabase" localSheetId="2" hidden="1">'ДелоПро (09.01.2019)'!$A$1:$K$286</definedName>
    <definedName name="_xlnm._FilterDatabase" localSheetId="3" hidden="1">Лист1!$A$1:$I$1</definedName>
  </definedNames>
  <calcPr calcId="145621"/>
</workbook>
</file>

<file path=xl/calcChain.xml><?xml version="1.0" encoding="utf-8"?>
<calcChain xmlns="http://schemas.openxmlformats.org/spreadsheetml/2006/main">
  <c r="G28" i="5" l="1"/>
  <c r="F28" i="5"/>
  <c r="D28" i="5"/>
  <c r="C28" i="5"/>
  <c r="G27" i="5"/>
  <c r="F27" i="5"/>
  <c r="D27" i="5"/>
  <c r="C27" i="5"/>
  <c r="G26" i="5"/>
  <c r="F26" i="5"/>
  <c r="D26" i="5"/>
  <c r="C26" i="5"/>
  <c r="G25" i="5"/>
  <c r="F25" i="5"/>
  <c r="D25" i="5"/>
  <c r="C25" i="5"/>
  <c r="G24" i="5"/>
  <c r="F24" i="5"/>
  <c r="D24" i="5"/>
  <c r="C24" i="5"/>
  <c r="G23" i="5"/>
  <c r="F23" i="5"/>
  <c r="D23" i="5"/>
  <c r="C23" i="5"/>
  <c r="G22" i="5"/>
  <c r="F22" i="5"/>
  <c r="D22" i="5"/>
  <c r="C22" i="5"/>
  <c r="G9" i="5"/>
  <c r="F9" i="5"/>
  <c r="D9" i="5"/>
  <c r="C9" i="5"/>
  <c r="G21" i="5"/>
  <c r="F21" i="5"/>
  <c r="D21" i="5"/>
  <c r="C21" i="5"/>
  <c r="G20" i="5"/>
  <c r="F20" i="5"/>
  <c r="D20" i="5"/>
  <c r="C20" i="5"/>
  <c r="G7" i="5"/>
  <c r="F7" i="5"/>
  <c r="D7" i="5"/>
  <c r="C7" i="5"/>
  <c r="G19" i="5"/>
  <c r="F19" i="5"/>
  <c r="D19" i="5"/>
  <c r="C19" i="5"/>
  <c r="G18" i="5"/>
  <c r="F18" i="5"/>
  <c r="D18" i="5"/>
  <c r="C18" i="5"/>
  <c r="G17" i="5"/>
  <c r="F17" i="5"/>
  <c r="D17" i="5"/>
  <c r="C17" i="5"/>
  <c r="G5" i="5"/>
  <c r="F5" i="5"/>
  <c r="D5" i="5"/>
  <c r="C5" i="5"/>
  <c r="G16" i="5"/>
  <c r="F16" i="5"/>
  <c r="D16" i="5"/>
  <c r="C16" i="5"/>
  <c r="G15" i="5"/>
  <c r="F15" i="5"/>
  <c r="D15" i="5"/>
  <c r="C15" i="5"/>
  <c r="G2" i="5"/>
  <c r="F2" i="5"/>
  <c r="D2" i="5"/>
  <c r="D29" i="5" s="1"/>
  <c r="C2" i="5"/>
  <c r="C29" i="5" s="1"/>
  <c r="G14" i="5"/>
  <c r="F14" i="5"/>
  <c r="D14" i="5"/>
  <c r="C14" i="5"/>
  <c r="G4" i="5"/>
  <c r="F4" i="5"/>
  <c r="D4" i="5"/>
  <c r="C4" i="5"/>
  <c r="G13" i="5"/>
  <c r="F13" i="5"/>
  <c r="D13" i="5"/>
  <c r="C13" i="5"/>
  <c r="G12" i="5"/>
  <c r="F12" i="5"/>
  <c r="D12" i="5"/>
  <c r="C12" i="5"/>
  <c r="G3" i="5"/>
  <c r="F3" i="5"/>
  <c r="D3" i="5"/>
  <c r="C3" i="5"/>
  <c r="D6" i="5"/>
  <c r="C6" i="5"/>
  <c r="G11" i="5"/>
  <c r="F11" i="5"/>
  <c r="D11" i="5"/>
  <c r="C11" i="5"/>
  <c r="G10" i="5"/>
  <c r="F10" i="5"/>
  <c r="D10" i="5"/>
  <c r="C10" i="5"/>
  <c r="G8" i="5"/>
  <c r="F8" i="5"/>
  <c r="D8" i="5"/>
  <c r="C8" i="5"/>
  <c r="G3" i="3"/>
  <c r="G4" i="3"/>
  <c r="G6" i="3"/>
  <c r="G7" i="3"/>
  <c r="G8" i="3"/>
  <c r="G9" i="3"/>
  <c r="G10" i="3"/>
  <c r="G11" i="3"/>
  <c r="G12" i="3"/>
  <c r="H12" i="3" s="1"/>
  <c r="G13" i="3"/>
  <c r="G14" i="3"/>
  <c r="H14" i="3" s="1"/>
  <c r="G15" i="3"/>
  <c r="G16" i="3"/>
  <c r="H16" i="3" s="1"/>
  <c r="G17" i="3"/>
  <c r="G18" i="3"/>
  <c r="H18" i="3" s="1"/>
  <c r="G19" i="3"/>
  <c r="G20" i="3"/>
  <c r="H20" i="3" s="1"/>
  <c r="G21" i="3"/>
  <c r="G22" i="3"/>
  <c r="H22" i="3" s="1"/>
  <c r="G23" i="3"/>
  <c r="G24" i="3"/>
  <c r="H24" i="3" s="1"/>
  <c r="G25" i="3"/>
  <c r="G26" i="3"/>
  <c r="H26" i="3" s="1"/>
  <c r="G27" i="3"/>
  <c r="G28" i="3"/>
  <c r="H28" i="3" s="1"/>
  <c r="G2" i="3"/>
  <c r="F3" i="3"/>
  <c r="F4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" i="3"/>
  <c r="D3" i="3"/>
  <c r="E3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D19" i="3"/>
  <c r="E19" i="3" s="1"/>
  <c r="D20" i="3"/>
  <c r="E20" i="3" s="1"/>
  <c r="D21" i="3"/>
  <c r="E21" i="3" s="1"/>
  <c r="D22" i="3"/>
  <c r="E22" i="3" s="1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" i="3"/>
  <c r="H27" i="3"/>
  <c r="H25" i="3"/>
  <c r="H23" i="3"/>
  <c r="H21" i="3"/>
  <c r="H19" i="3"/>
  <c r="H17" i="3"/>
  <c r="H15" i="3"/>
  <c r="H13" i="3"/>
  <c r="H11" i="3"/>
  <c r="H9" i="3"/>
  <c r="H7" i="3"/>
  <c r="H3" i="3"/>
  <c r="H10" i="3" l="1"/>
  <c r="H8" i="3"/>
  <c r="H6" i="3"/>
  <c r="H4" i="3"/>
  <c r="E2" i="3"/>
  <c r="E10" i="5"/>
  <c r="E11" i="5"/>
  <c r="E6" i="5"/>
  <c r="E3" i="5"/>
  <c r="E12" i="5"/>
  <c r="E13" i="5"/>
  <c r="E4" i="5"/>
  <c r="E14" i="5"/>
  <c r="E2" i="5"/>
  <c r="E15" i="5"/>
  <c r="E16" i="5"/>
  <c r="E5" i="5"/>
  <c r="E17" i="5"/>
  <c r="E18" i="5"/>
  <c r="E19" i="5"/>
  <c r="E7" i="5"/>
  <c r="E20" i="5"/>
  <c r="E21" i="5"/>
  <c r="E9" i="5"/>
  <c r="E22" i="5"/>
  <c r="E23" i="5"/>
  <c r="E24" i="5"/>
  <c r="E25" i="5"/>
  <c r="E26" i="5"/>
  <c r="E27" i="5"/>
  <c r="E28" i="5"/>
  <c r="H8" i="5"/>
  <c r="H10" i="5"/>
  <c r="H11" i="5"/>
  <c r="H3" i="5"/>
  <c r="H12" i="5"/>
  <c r="H13" i="5"/>
  <c r="H4" i="5"/>
  <c r="H14" i="5"/>
  <c r="H2" i="5"/>
  <c r="H15" i="5"/>
  <c r="H16" i="5"/>
  <c r="H5" i="5"/>
  <c r="H17" i="5"/>
  <c r="H18" i="5"/>
  <c r="H19" i="5"/>
  <c r="H7" i="5"/>
  <c r="H20" i="5"/>
  <c r="H21" i="5"/>
  <c r="H9" i="5"/>
  <c r="H22" i="5"/>
  <c r="H23" i="5"/>
  <c r="H24" i="5"/>
  <c r="H25" i="5"/>
  <c r="H26" i="5"/>
  <c r="H27" i="5"/>
  <c r="H28" i="5"/>
  <c r="E29" i="5"/>
  <c r="E8" i="5"/>
  <c r="H2" i="3"/>
  <c r="D29" i="3"/>
  <c r="C29" i="3"/>
  <c r="E29" i="3" s="1"/>
  <c r="J6" i="2" l="1"/>
  <c r="J7" i="2"/>
  <c r="J8" i="2"/>
  <c r="J9" i="2"/>
  <c r="N9" i="2" s="1"/>
  <c r="J10" i="2"/>
  <c r="J11" i="2"/>
  <c r="N11" i="2" s="1"/>
  <c r="J12" i="2"/>
  <c r="J13" i="2"/>
  <c r="N13" i="2" s="1"/>
  <c r="J14" i="2"/>
  <c r="J15" i="2"/>
  <c r="J16" i="2"/>
  <c r="J17" i="2"/>
  <c r="N17" i="2" s="1"/>
  <c r="J18" i="2"/>
  <c r="J19" i="2"/>
  <c r="N19" i="2" s="1"/>
  <c r="J20" i="2"/>
  <c r="J21" i="2"/>
  <c r="N21" i="2" s="1"/>
  <c r="J22" i="2"/>
  <c r="J23" i="2"/>
  <c r="J24" i="2"/>
  <c r="J25" i="2"/>
  <c r="N25" i="2" s="1"/>
  <c r="J26" i="2"/>
  <c r="J27" i="2"/>
  <c r="J28" i="2"/>
  <c r="J29" i="2"/>
  <c r="N29" i="2" s="1"/>
  <c r="J30" i="2"/>
  <c r="J31" i="2"/>
  <c r="I6" i="2"/>
  <c r="I7" i="2"/>
  <c r="M7" i="2" s="1"/>
  <c r="I8" i="2"/>
  <c r="I9" i="2"/>
  <c r="I10" i="2"/>
  <c r="I11" i="2"/>
  <c r="M11" i="2" s="1"/>
  <c r="I12" i="2"/>
  <c r="I13" i="2"/>
  <c r="M13" i="2" s="1"/>
  <c r="I14" i="2"/>
  <c r="I15" i="2"/>
  <c r="M15" i="2" s="1"/>
  <c r="I16" i="2"/>
  <c r="I17" i="2"/>
  <c r="M17" i="2" s="1"/>
  <c r="I18" i="2"/>
  <c r="I19" i="2"/>
  <c r="M19" i="2" s="1"/>
  <c r="I20" i="2"/>
  <c r="M20" i="2" s="1"/>
  <c r="I21" i="2"/>
  <c r="M21" i="2" s="1"/>
  <c r="I22" i="2"/>
  <c r="I23" i="2"/>
  <c r="M23" i="2" s="1"/>
  <c r="I24" i="2"/>
  <c r="I25" i="2"/>
  <c r="M25" i="2" s="1"/>
  <c r="I26" i="2"/>
  <c r="I27" i="2"/>
  <c r="M27" i="2" s="1"/>
  <c r="I28" i="2"/>
  <c r="I29" i="2"/>
  <c r="M29" i="2" s="1"/>
  <c r="I30" i="2"/>
  <c r="I31" i="2"/>
  <c r="M31" i="2" s="1"/>
  <c r="J5" i="2"/>
  <c r="I5" i="2"/>
  <c r="M5" i="2" s="1"/>
  <c r="H32" i="2"/>
  <c r="G32" i="2"/>
  <c r="F32" i="2"/>
  <c r="E32" i="2"/>
  <c r="D32" i="2"/>
  <c r="N31" i="2"/>
  <c r="L31" i="2"/>
  <c r="K31" i="2"/>
  <c r="N30" i="2"/>
  <c r="M30" i="2"/>
  <c r="L30" i="2"/>
  <c r="K30" i="2"/>
  <c r="L29" i="2"/>
  <c r="K29" i="2"/>
  <c r="N28" i="2"/>
  <c r="M28" i="2"/>
  <c r="L28" i="2"/>
  <c r="K28" i="2"/>
  <c r="N27" i="2"/>
  <c r="L27" i="2"/>
  <c r="K27" i="2"/>
  <c r="N26" i="2"/>
  <c r="M26" i="2"/>
  <c r="L26" i="2"/>
  <c r="K26" i="2"/>
  <c r="L25" i="2"/>
  <c r="K25" i="2"/>
  <c r="N24" i="2"/>
  <c r="M24" i="2"/>
  <c r="L24" i="2"/>
  <c r="K24" i="2"/>
  <c r="N23" i="2"/>
  <c r="L23" i="2"/>
  <c r="K23" i="2"/>
  <c r="N22" i="2"/>
  <c r="M22" i="2"/>
  <c r="L22" i="2"/>
  <c r="K22" i="2"/>
  <c r="L21" i="2"/>
  <c r="K21" i="2"/>
  <c r="N20" i="2"/>
  <c r="L20" i="2"/>
  <c r="K20" i="2"/>
  <c r="L19" i="2"/>
  <c r="K19" i="2"/>
  <c r="N18" i="2"/>
  <c r="M18" i="2"/>
  <c r="L18" i="2"/>
  <c r="K18" i="2"/>
  <c r="L17" i="2"/>
  <c r="K17" i="2"/>
  <c r="N16" i="2"/>
  <c r="M16" i="2"/>
  <c r="L16" i="2"/>
  <c r="K16" i="2"/>
  <c r="N15" i="2"/>
  <c r="L15" i="2"/>
  <c r="K15" i="2"/>
  <c r="N14" i="2"/>
  <c r="M14" i="2"/>
  <c r="L14" i="2"/>
  <c r="K14" i="2"/>
  <c r="L13" i="2"/>
  <c r="K13" i="2"/>
  <c r="N12" i="2"/>
  <c r="M12" i="2"/>
  <c r="L12" i="2"/>
  <c r="K12" i="2"/>
  <c r="L11" i="2"/>
  <c r="K11" i="2"/>
  <c r="N10" i="2"/>
  <c r="M10" i="2"/>
  <c r="L10" i="2"/>
  <c r="K10" i="2"/>
  <c r="L9" i="2"/>
  <c r="K9" i="2"/>
  <c r="N8" i="2"/>
  <c r="M8" i="2"/>
  <c r="L8" i="2"/>
  <c r="K8" i="2"/>
  <c r="L7" i="2"/>
  <c r="K7" i="2"/>
  <c r="N6" i="2"/>
  <c r="M6" i="2"/>
  <c r="L6" i="2"/>
  <c r="N5" i="2"/>
  <c r="L5" i="2"/>
  <c r="G6" i="5" l="1"/>
  <c r="G29" i="5" s="1"/>
  <c r="G5" i="3"/>
  <c r="G29" i="3" s="1"/>
  <c r="F5" i="3"/>
  <c r="F6" i="5"/>
  <c r="I32" i="2"/>
  <c r="J32" i="2"/>
  <c r="M9" i="2"/>
  <c r="N7" i="2"/>
  <c r="N32" i="2"/>
  <c r="M32" i="2"/>
  <c r="L32" i="2"/>
  <c r="K6" i="2"/>
  <c r="K5" i="2"/>
  <c r="C32" i="2"/>
  <c r="F29" i="5" l="1"/>
  <c r="H29" i="5" s="1"/>
  <c r="H6" i="5"/>
  <c r="F29" i="3"/>
  <c r="H29" i="3" s="1"/>
  <c r="H5" i="3"/>
  <c r="K32" i="2"/>
</calcChain>
</file>

<file path=xl/sharedStrings.xml><?xml version="1.0" encoding="utf-8"?>
<sst xmlns="http://schemas.openxmlformats.org/spreadsheetml/2006/main" count="3062" uniqueCount="1369">
  <si>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</si>
  <si>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</si>
  <si>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</si>
  <si>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</si>
  <si>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</si>
  <si>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</si>
  <si>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</si>
  <si>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</si>
  <si>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</si>
  <si>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</si>
  <si>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</si>
  <si>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01.10.2018 9:33:45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</si>
  <si>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</si>
  <si>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66644000</t>
  </si>
  <si>
    <t>Смоленский район</t>
  </si>
  <si>
    <t>Смоленский муниципальный район</t>
  </si>
  <si>
    <t>PFRF01001</t>
  </si>
  <si>
    <t>01.10.2018 15:47:32</t>
  </si>
  <si>
    <t>03.10.2018 10:32:31</t>
  </si>
  <si>
    <t>ee1ce88f-7bb6-410d-8ad5-103676d18b02</t>
  </si>
  <si>
    <t>Pavljuchenkova_OV</t>
  </si>
  <si>
    <t>01.10.2018 9:58:34</t>
  </si>
  <si>
    <t>03.10.2018 10:28:10</t>
  </si>
  <si>
    <t>68a7ecc3-2a84-44ac-b49e-91be1ed9ef33</t>
  </si>
  <si>
    <t>01.10.2018 9:58:45</t>
  </si>
  <si>
    <t>01.10.2018 15:47:33</t>
  </si>
  <si>
    <t>03.10.2018 10:37:11</t>
  </si>
  <si>
    <t>8b51d51b-1488-4648-9f9b-5c05546f6174</t>
  </si>
  <si>
    <t>66701000</t>
  </si>
  <si>
    <t>Город Смоленск</t>
  </si>
  <si>
    <t>город Смоленск</t>
  </si>
  <si>
    <t>01.10.2018 16:01:50</t>
  </si>
  <si>
    <t>КУВД-001/2018-4321579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</si>
  <si>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</si>
  <si>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RRTR01001</t>
  </si>
  <si>
    <t>02.10.2018 10:50:51</t>
  </si>
  <si>
    <t>02.10.2018 10:53:21</t>
  </si>
  <si>
    <t>611251c2-3957-4575-95ef-17bbb7c45a27</t>
  </si>
  <si>
    <t>Upit_MI</t>
  </si>
  <si>
    <t>66641101</t>
  </si>
  <si>
    <t>Сафоновский район</t>
  </si>
  <si>
    <t>Городские поселения Сафоновского муниципального района: Сафоновское</t>
  </si>
  <si>
    <t>03.10.2018 6:48:44</t>
  </si>
  <si>
    <t>Сервис предоставления информации о ранее выданных разрешениях на строительство объектов капитального строительства</t>
  </si>
  <si>
    <t>66605460</t>
  </si>
  <si>
    <t>Вяземский район</t>
  </si>
  <si>
    <t>Сельские поселения Вяземского муниципального района: Относовское</t>
  </si>
  <si>
    <t>15.11.2018 17:08:35</t>
  </si>
  <si>
    <t>2a665abc-44f2-477d-82ac-7cbed6704f5b</t>
  </si>
  <si>
    <t xml:space="preserve">Archakova_E </t>
  </si>
  <si>
    <t>03.10.2018 13:56:32</t>
  </si>
  <si>
    <t>66605101</t>
  </si>
  <si>
    <t>Городские поселения Вяземского муниципального района: Вяземское</t>
  </si>
  <si>
    <t>04.10.2018 11:39:51</t>
  </si>
  <si>
    <t>12.10.2018 14:51:58</t>
  </si>
  <si>
    <t>f6d6c5b8-04f8-4c73-8459-eca1524664a6</t>
  </si>
  <si>
    <t>03.10.2018 17:30:35</t>
  </si>
  <si>
    <t>04.10.2018 8:45:38</t>
  </si>
  <si>
    <t>04.10.2018 8:53:30</t>
  </si>
  <si>
    <t>907e2c99-e53c-49af-bfeb-276922976eb6</t>
  </si>
  <si>
    <t>03.10.2018 17:31:56</t>
  </si>
  <si>
    <t>04.10.2018 8:32:21</t>
  </si>
  <si>
    <t>04.10.2018 9:10:44</t>
  </si>
  <si>
    <t>e79d1004-46a3-42d7-82cc-d96668dc5621</t>
  </si>
  <si>
    <t>Koloskov_ML</t>
  </si>
  <si>
    <t>04.10.2018 15:13:06</t>
  </si>
  <si>
    <t>66641000</t>
  </si>
  <si>
    <t>Сафоновский муниципальный район</t>
  </si>
  <si>
    <t>09.10.2018 17:23:20</t>
  </si>
  <si>
    <t>10.10.2018 9:22:17</t>
  </si>
  <si>
    <t>088ecb2f-2da6-4892-9d7c-df74ed4afafc</t>
  </si>
  <si>
    <t>Litvinova_IA</t>
  </si>
  <si>
    <t>04.10.2018 19:24:22</t>
  </si>
  <si>
    <t>PKPVDMFC-2018-09-15-104178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</si>
  <si>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</si>
  <si>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66658101</t>
  </si>
  <si>
    <t>Ярцевский район</t>
  </si>
  <si>
    <t>Городские поселения Ярцевского муниципального района: Ярцевское</t>
  </si>
  <si>
    <t>05.10.2018 11:26:08</t>
  </si>
  <si>
    <t>05.10.2018 11:43:56</t>
  </si>
  <si>
    <t>35f1f2d6-1207-46b6-978b-6af941e8d790</t>
  </si>
  <si>
    <t>Greckaja_LP</t>
  </si>
  <si>
    <t>Духовщинский район</t>
  </si>
  <si>
    <t>05.10.2018 11:16:24</t>
  </si>
  <si>
    <t>08.10.2018 8:34:21</t>
  </si>
  <si>
    <t>09.10.2018 8:36:14</t>
  </si>
  <si>
    <t>8cf9de36-42a4-48b8-93cb-54ca813c46bc</t>
  </si>
  <si>
    <t>05.10.2018 11:17:15</t>
  </si>
  <si>
    <t>05.10.2018 12:16:43</t>
  </si>
  <si>
    <t>05.10.2018 15:42:12</t>
  </si>
  <si>
    <t>d1d0fae4-2420-408e-8e54-5fbf4328122f</t>
  </si>
  <si>
    <t>05.10.2018 12:21:54</t>
  </si>
  <si>
    <t>PKPVDMFC-2018-09-12-072869</t>
  </si>
  <si>
    <t>08.10.2018 8:34:22</t>
  </si>
  <si>
    <t>10.10.2018 8:38:31</t>
  </si>
  <si>
    <t>99026c0b-72b9-46c6-840a-c517e927a1e5</t>
  </si>
  <si>
    <t>05.10.2018 15:34:20</t>
  </si>
  <si>
    <t>09.10.2018 17:23:28</t>
  </si>
  <si>
    <t>10.10.2018 9:41:00</t>
  </si>
  <si>
    <t>2bb13026-4445-47a9-b15f-6d918b89fcc3</t>
  </si>
  <si>
    <t>05.10.2018 18:14:49</t>
  </si>
  <si>
    <t>PKPVDMFC-2018-09-28-110569</t>
  </si>
  <si>
    <t>Сервис предоставления сведений о переводе (отказе в переводе) жилого (нежилого) помещения в нежилое (жилое) помещение</t>
  </si>
  <si>
    <t>66636101</t>
  </si>
  <si>
    <t>Рославльский район</t>
  </si>
  <si>
    <t>Городские поселения Рославльского муниципального района: Рославльское</t>
  </si>
  <si>
    <t>08.10.2018 10:11:47</t>
  </si>
  <si>
    <t>09.10.2018 15:07:54</t>
  </si>
  <si>
    <t>bf6eb7e1-6214-4b47-8f44-015d22828033</t>
  </si>
  <si>
    <t>Kosyh_SA</t>
  </si>
  <si>
    <t>05.10.2018 21:21:02</t>
  </si>
  <si>
    <t>PKPVDMFC-2018-09-17-129953</t>
  </si>
  <si>
    <t>08.10.2018 11:11:50</t>
  </si>
  <si>
    <t>08.10.2018 11:30:17</t>
  </si>
  <si>
    <t>d7c17a62-0bb3-4506-bff7-3139772b4249</t>
  </si>
  <si>
    <t>08.10.2018 1:06:01</t>
  </si>
  <si>
    <t>66650000</t>
  </si>
  <si>
    <t>Угранский район</t>
  </si>
  <si>
    <t>Угранский муниципальный район</t>
  </si>
  <si>
    <t>23.11.2018 16:34:12</t>
  </si>
  <si>
    <t>26.11.2018 9:36:00</t>
  </si>
  <si>
    <t>9f8aadbe-d0dd-4527-bf9f-d27fac840891</t>
  </si>
  <si>
    <t>Potapenkova_ESS</t>
  </si>
  <si>
    <t>23.11.2018 16:34:31</t>
  </si>
  <si>
    <t>08.10.2018 9:19:11</t>
  </si>
  <si>
    <t>66654151</t>
  </si>
  <si>
    <t>Холм-Жирковский район</t>
  </si>
  <si>
    <t>Городские поселения Холм-Жирковского муниципального района: Холм-Жирковское</t>
  </si>
  <si>
    <t>08.10.2018 13:33:52</t>
  </si>
  <si>
    <t>08.10.2018 13:55:15</t>
  </si>
  <si>
    <t>7cdae1ee-10eb-46d2-814d-5823bbef2cf0</t>
  </si>
  <si>
    <t>Chevpljanskijj_AA</t>
  </si>
  <si>
    <t>08.10.2018 9:24:25</t>
  </si>
  <si>
    <t>08.10.2018 14:04:43</t>
  </si>
  <si>
    <t>eee75fee-6768-4c14-ae75-1fb4936fd337</t>
  </si>
  <si>
    <t>08.10.2018 9:25:16</t>
  </si>
  <si>
    <t>08.10.2018 13:49:08</t>
  </si>
  <si>
    <t>97fa4421-cb8c-4319-ad22-5c8065e85151</t>
  </si>
  <si>
    <t>08.10.2018 9:29:24</t>
  </si>
  <si>
    <t>OfSite-2018-09-14-082710</t>
  </si>
  <si>
    <t>66623000</t>
  </si>
  <si>
    <t>Кардымовский район</t>
  </si>
  <si>
    <t>Кардымовский муниципальный район</t>
  </si>
  <si>
    <t>13.11.2018 14:14:08</t>
  </si>
  <si>
    <t>13.11.2018 14:20:10</t>
  </si>
  <si>
    <t>da4b30c6-caee-4c82-baf6-39d1d3ec078d</t>
  </si>
  <si>
    <t>Nikolaeva_VAA</t>
  </si>
  <si>
    <t>08.10.2018 15:21:37</t>
  </si>
  <si>
    <t>Федюкова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</si>
  <si>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</si>
  <si>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</si>
  <si>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10.10.2018 12:09:55</t>
  </si>
  <si>
    <t>10.10.2018 12:43:21</t>
  </si>
  <si>
    <t>b3af7f8e-bf22-46a1-bf19-668c5361c43b</t>
  </si>
  <si>
    <t>Davydova_GM</t>
  </si>
  <si>
    <t>08.10.2018 17:37:35</t>
  </si>
  <si>
    <t>PKPVDMFC-2018-09-17-129953-2</t>
  </si>
  <si>
    <t>09.10.2018 9:35:47</t>
  </si>
  <si>
    <t>29.10.2018 16:34:20</t>
  </si>
  <si>
    <t>f9cba444-dd13-4028-bc5f-42b222e54e55</t>
  </si>
  <si>
    <t>09.10.2018 9:42:48</t>
  </si>
  <si>
    <t>66608101</t>
  </si>
  <si>
    <t>Гагаринский район</t>
  </si>
  <si>
    <t>Городские поселения Гагаринского муниципального района: Гагаринское</t>
  </si>
  <si>
    <t>09.10.2018 10:01:04</t>
  </si>
  <si>
    <t>09.10.2018 10:19:13</t>
  </si>
  <si>
    <t>b635bb1d-9c07-4427-b1ac-347d87be52e0</t>
  </si>
  <si>
    <t>Rytkov_AA</t>
  </si>
  <si>
    <t>09.10.2018 17:54:51</t>
  </si>
  <si>
    <t>PKPVDMFC-2018-09-20-074056</t>
  </si>
  <si>
    <t>66644439</t>
  </si>
  <si>
    <t>Сельские поселения Смоленского муниципального района: Козинское</t>
  </si>
  <si>
    <t>10.10.2018 8:31:34</t>
  </si>
  <si>
    <t>10.10.2018 8:55:12</t>
  </si>
  <si>
    <t>bb563ea9-51a6-4409-a907-0bd569317a1c</t>
  </si>
  <si>
    <t>09.10.2018 20:02:48</t>
  </si>
  <si>
    <t>26.11.2018 10:01:21</t>
  </si>
  <si>
    <t>780613fa-ad14-408a-b4e1-a05b11d6aff5</t>
  </si>
  <si>
    <t>10.10.2018 12:30:38</t>
  </si>
  <si>
    <t>10.10.2018 14:21:59</t>
  </si>
  <si>
    <t>12.10.2018 14:12:07</t>
  </si>
  <si>
    <t>8aacd9cd-1ef4-4b21-b6d2-b7b74cda8668</t>
  </si>
  <si>
    <t>Kondratenko_EI</t>
  </si>
  <si>
    <t>10.10.2018 16:49:57</t>
  </si>
  <si>
    <t>11.10.2018 8:30:06</t>
  </si>
  <si>
    <t>12.10.2018 8:40:37</t>
  </si>
  <si>
    <t>346b24f9-b122-404e-afdc-09dc75c917b2</t>
  </si>
  <si>
    <t>10.10.2018 20:01:40</t>
  </si>
  <si>
    <t>23.11.2018 16:34:34</t>
  </si>
  <si>
    <t>26.11.2018 10:02:17</t>
  </si>
  <si>
    <t>fdc031a2-2f66-4eea-956f-0521670c5a08</t>
  </si>
  <si>
    <t>23.11.2018 16:34:39</t>
  </si>
  <si>
    <t>10.10.2018 21:27:10</t>
  </si>
  <si>
    <t>КУВД-001/2018-4237492</t>
  </si>
  <si>
    <t>12.10.2018 10:04:01</t>
  </si>
  <si>
    <t>29.10.2018 16:32:31</t>
  </si>
  <si>
    <t>a91d39c7-b646-43da-ba4d-900ae89e9621</t>
  </si>
  <si>
    <t>11.10.2018 9:44:12</t>
  </si>
  <si>
    <t>66638101</t>
  </si>
  <si>
    <t>Руднянский район</t>
  </si>
  <si>
    <t>Городские поселения Руднянского муниципального района: Руднянское</t>
  </si>
  <si>
    <t>06.11.2018 9:56:49</t>
  </si>
  <si>
    <t>06.11.2018 10:48:21</t>
  </si>
  <si>
    <t>2b796636-ba1a-47cb-a5d6-dca890d58420</t>
  </si>
  <si>
    <t>Trofimov_SI</t>
  </si>
  <si>
    <t>11.10.2018 20:25:03</t>
  </si>
  <si>
    <t>26.11.2018 10:15:58</t>
  </si>
  <si>
    <t>fbc3ffe3-73db-42cd-9ede-f879f2c72fea</t>
  </si>
  <si>
    <t>12.10.2018 8:16:05</t>
  </si>
  <si>
    <t>23.11.2018 16:34:41</t>
  </si>
  <si>
    <t>26.11.2018 10:16:42</t>
  </si>
  <si>
    <t>28693250-2e46-494d-b2ea-2e0840c6b153</t>
  </si>
  <si>
    <t>12.10.2018 11:49:45</t>
  </si>
  <si>
    <t>12.10.2018 12:10:48</t>
  </si>
  <si>
    <t>12.10.2018 12:20:29</t>
  </si>
  <si>
    <t>9cad4af8-c548-4530-a48c-b7ea524fe127</t>
  </si>
  <si>
    <t>12.10.2018 16:15:14</t>
  </si>
  <si>
    <t>15.10.2018 9:00:18</t>
  </si>
  <si>
    <t>16.10.2018 11:47:16</t>
  </si>
  <si>
    <t>aa157cf8-241d-44db-bce1-f31a037e0912</t>
  </si>
  <si>
    <t>12.10.2018 16:28:25</t>
  </si>
  <si>
    <t>15.10.2018 9:00:19</t>
  </si>
  <si>
    <t>16.10.2018 11:51:02</t>
  </si>
  <si>
    <t>5e362d3d-5ac0-49f7-9b96-4333a1582477</t>
  </si>
  <si>
    <t>12.10.2018 16:30:07</t>
  </si>
  <si>
    <t>15.10.2018 8:20:33</t>
  </si>
  <si>
    <t>16.10.2018 8:31:30</t>
  </si>
  <si>
    <t>99ec2f7f-3b23-4dab-ba57-0b754efa255d</t>
  </si>
  <si>
    <t>23.11.2018 16:34:43</t>
  </si>
  <si>
    <t>12.10.2018 20:14:13</t>
  </si>
  <si>
    <t>26.11.2018 10:18:05</t>
  </si>
  <si>
    <t>ee7cf7be-2d65-4a4a-99d8-d3dd47a20c15</t>
  </si>
  <si>
    <t>15.10.2018 0:02:04</t>
  </si>
  <si>
    <t>23.11.2018 16:34:44</t>
  </si>
  <si>
    <t>26.11.2018 10:18:31</t>
  </si>
  <si>
    <t>cca091b9-215b-43e3-92d0-4dd2006d05e3</t>
  </si>
  <si>
    <t>15.10.2018 10:07:55</t>
  </si>
  <si>
    <t>15.10.2018 10:50:14</t>
  </si>
  <si>
    <t>15.10.2018 10:56:17</t>
  </si>
  <si>
    <t>5a1fc1e1-5b69-427f-acf2-98af992f641c</t>
  </si>
  <si>
    <t>Platonova_JL</t>
  </si>
  <si>
    <t>15.10.2018 12:36:59</t>
  </si>
  <si>
    <t>16.10.2018 8:45:04</t>
  </si>
  <si>
    <t>16.10.2018 11:56:20</t>
  </si>
  <si>
    <t>bf20db4c-7267-4ba8-a7e3-db688b2367ab</t>
  </si>
  <si>
    <t>15.10.2018 17:57:31</t>
  </si>
  <si>
    <t>MFC-0235/2018-56701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</si>
  <si>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</si>
  <si>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</si>
  <si>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24.10.2018 16:24:08</t>
  </si>
  <si>
    <t>c946b6ee-0597-4241-8f62-fa41bb67b6ab</t>
  </si>
  <si>
    <t>Novickaja_OV</t>
  </si>
  <si>
    <t>23.11.2018 16:37:56</t>
  </si>
  <si>
    <t>16.10.2018 2:33:26</t>
  </si>
  <si>
    <t>26.11.2018 12:24:06</t>
  </si>
  <si>
    <t>555cff56-d7f8-4b54-a6da-484b61964e8e</t>
  </si>
  <si>
    <t>16.10.2018 11:29:56</t>
  </si>
  <si>
    <t>PKPVDMFC-2018-10-11-146576</t>
  </si>
  <si>
    <t>16.10.2018 17:24:11</t>
  </si>
  <si>
    <t>17.10.2018 13:06:48</t>
  </si>
  <si>
    <t>17319c32-2427-4962-812c-d9b1b61df20e</t>
  </si>
  <si>
    <t>16.10.2018 12:22:32</t>
  </si>
  <si>
    <t>17.10.2018 8:50:36</t>
  </si>
  <si>
    <t>17.10.2018 15:18:02</t>
  </si>
  <si>
    <t>715fe57a-6ad3-43ec-90f6-032c91aaaacd</t>
  </si>
  <si>
    <t>16.10.2018 15:22:31</t>
  </si>
  <si>
    <t>17.10.2018 8:25:35</t>
  </si>
  <si>
    <t>19.10.2018 10:24:11</t>
  </si>
  <si>
    <t>a59bd01a-e630-4f56-96e7-52e6f0e4eb48</t>
  </si>
  <si>
    <t>16.10.2018 15:23:03</t>
  </si>
  <si>
    <t>17.10.2018 8:50:37</t>
  </si>
  <si>
    <t>17.10.2018 14:49:32</t>
  </si>
  <si>
    <t>96f348e3-db34-4d4a-a064-e2ee682e6ed0</t>
  </si>
  <si>
    <t>16.10.2018 16:14:28</t>
  </si>
  <si>
    <t>0235/2018-52299</t>
  </si>
  <si>
    <t>17.10.2018 8:25:36</t>
  </si>
  <si>
    <t>18.10.2018 9:04:08</t>
  </si>
  <si>
    <t>9a1aee44-d5ca-4cb7-a62f-2c6ecd9124cf</t>
  </si>
  <si>
    <t>16.10.2018 18:30:12</t>
  </si>
  <si>
    <t>74dda0e0-efa7-4704-8c87-8fe18056f2e4</t>
  </si>
  <si>
    <t>16.10.2018 20:52:09</t>
  </si>
  <si>
    <t>КУВД-001/2018-4677917</t>
  </si>
  <si>
    <t>06.11.2018 9:56:50</t>
  </si>
  <si>
    <t>06.11.2018 10:07:47</t>
  </si>
  <si>
    <t>e9b416f9-86b6-460c-ab49-c69723562191</t>
  </si>
  <si>
    <t>23.11.2018 16:38:39</t>
  </si>
  <si>
    <t>17.10.2018 3:35:00</t>
  </si>
  <si>
    <t>26.11.2018 12:32:07</t>
  </si>
  <si>
    <t>46fad556-32f7-4837-b789-9385646de1f4</t>
  </si>
  <si>
    <t>17.10.2018 12:53:36</t>
  </si>
  <si>
    <t>PKPVDMFC-2018-10-09-122963</t>
  </si>
  <si>
    <t>18.10.2018 8:43:53</t>
  </si>
  <si>
    <t>18.10.2018 16:15:48</t>
  </si>
  <si>
    <t>48a388ed-d5f7-48b9-8f86-5aad837164d6</t>
  </si>
  <si>
    <t>17.10.2018 16:26:29</t>
  </si>
  <si>
    <t>КУВД-001/2018-5222578</t>
  </si>
  <si>
    <t>18.10.2018 9:16:37</t>
  </si>
  <si>
    <t>18.10.2018 10:10:53</t>
  </si>
  <si>
    <t>eb345361-dc93-4359-aabe-1bd15fe56055</t>
  </si>
  <si>
    <t>17.10.2018 21:54:27</t>
  </si>
  <si>
    <t>PKPVDMFC-2018-10-08-066323</t>
  </si>
  <si>
    <t>66603101</t>
  </si>
  <si>
    <t>Велижский район</t>
  </si>
  <si>
    <t>Городские поселения Велижского муниципального района: Велижское</t>
  </si>
  <si>
    <t>26.10.2018 11:13:35</t>
  </si>
  <si>
    <t>30.10.2018 9:48:42</t>
  </si>
  <si>
    <t>caa163b5-da74-4665-bfbe-4872e658758a</t>
  </si>
  <si>
    <t>Butjanova_DV</t>
  </si>
  <si>
    <t>18.10.2018 17:05:30</t>
  </si>
  <si>
    <t>0235/2018-55019</t>
  </si>
  <si>
    <t>24.10.2018 10:21:54</t>
  </si>
  <si>
    <t>24.10.2018 10:56:28</t>
  </si>
  <si>
    <t>960c80d1-42da-44ca-873c-b460a844a829</t>
  </si>
  <si>
    <t>18.10.2018 17:38:40</t>
  </si>
  <si>
    <t>19.10.2018 8:31:36</t>
  </si>
  <si>
    <t>23.10.2018 8:39:13</t>
  </si>
  <si>
    <t>da8b7973-bc4a-4ca9-957f-43d4020f6a47</t>
  </si>
  <si>
    <t>18.10.2018 22:14:28</t>
  </si>
  <si>
    <t>КУВД-001/2018-4669295</t>
  </si>
  <si>
    <t>22.10.2018 10:56:45</t>
  </si>
  <si>
    <t>30.10.2018 9:12:36</t>
  </si>
  <si>
    <t>ed9948ca-41dc-436c-8be3-054a449f98ca</t>
  </si>
  <si>
    <t>19.10.2018 13:44:15</t>
  </si>
  <si>
    <t>119180 перевод садового дома в жилое строение</t>
  </si>
  <si>
    <t>22.10.2018 10:18:58</t>
  </si>
  <si>
    <t>22.10.2018 11:02:11</t>
  </si>
  <si>
    <t>de619b8a-86e4-4794-9e42-13a8b641c7d4</t>
  </si>
  <si>
    <t>Filimonova_NV</t>
  </si>
  <si>
    <t>19.10.2018 14:35:01</t>
  </si>
  <si>
    <t>119201 акт приемки в магазин квартира 41</t>
  </si>
  <si>
    <t>22.10.2018 8:52:33</t>
  </si>
  <si>
    <t>25.10.2018 15:52:31</t>
  </si>
  <si>
    <t>370e97a4-3d0a-4866-9cfe-d31e956e7559</t>
  </si>
  <si>
    <t>19.10.2018 14:38:28</t>
  </si>
  <si>
    <t>22.10.2018 9:09:19</t>
  </si>
  <si>
    <t>08a0ca71-f421-40ef-b0cd-8811244c179f</t>
  </si>
  <si>
    <t>22.10.2018 9:07:41</t>
  </si>
  <si>
    <t>24.10.2018 11:16:58</t>
  </si>
  <si>
    <t>2409e11d-e4cb-466e-9944-c565ac0936e5</t>
  </si>
  <si>
    <t>22.10.2018 11:38:22</t>
  </si>
  <si>
    <t>КУВД-001/2018-5132426</t>
  </si>
  <si>
    <t>22.10.2018 14:21:27</t>
  </si>
  <si>
    <t>25.10.2018 14:40:10</t>
  </si>
  <si>
    <t>f55d3e38-4de7-48ba-95f0-75d54b399925</t>
  </si>
  <si>
    <t>22.10.2018 16:46:07</t>
  </si>
  <si>
    <t>23.10.2018 9:43:38</t>
  </si>
  <si>
    <t>23.10.2018 9:53:51</t>
  </si>
  <si>
    <t>2a934140-ba93-47ff-9054-93a9698ade52</t>
  </si>
  <si>
    <t>22.10.2018 17:15:29</t>
  </si>
  <si>
    <t>24.10.2018 11:16:25</t>
  </si>
  <si>
    <t>925520ac-96d5-446a-86e4-115460bc9fd0</t>
  </si>
  <si>
    <t>22.10.2018 17:17:57</t>
  </si>
  <si>
    <t>MFC-0235/2018-67030</t>
  </si>
  <si>
    <t>23.10.2018 12:31:06</t>
  </si>
  <si>
    <t>25.10.2018 15:50:01</t>
  </si>
  <si>
    <t>dfaaec09-6157-4662-a5c9-8830dd874d80</t>
  </si>
  <si>
    <t>22.10.2018 17:58:54</t>
  </si>
  <si>
    <t>23.10.2018 9:06:33</t>
  </si>
  <si>
    <t>23.10.2018 9:12:04</t>
  </si>
  <si>
    <t>6bc43539-c5a3-4568-8ba0-ae41f4035ece</t>
  </si>
  <si>
    <t>22.10.2018 19:03:08</t>
  </si>
  <si>
    <t>КУВД-001/2018-4778450</t>
  </si>
  <si>
    <t>26.10.2018 15:26:33</t>
  </si>
  <si>
    <t>26.10.2018 15:41:42</t>
  </si>
  <si>
    <t>196b6496-87bd-4e18-a048-9ca33a2567a9</t>
  </si>
  <si>
    <t>Stepanishena_EA</t>
  </si>
  <si>
    <t>22.10.2018 19:07:47</t>
  </si>
  <si>
    <t>КУВД-001/2018-4778450-1</t>
  </si>
  <si>
    <t>26.10.2018 15:26:34</t>
  </si>
  <si>
    <t>26.10.2018 15:34:03</t>
  </si>
  <si>
    <t>ae5d2422-7c10-4583-8f91-093d45a874f4</t>
  </si>
  <si>
    <t>23.10.2018 0:39:52</t>
  </si>
  <si>
    <t>66710000</t>
  </si>
  <si>
    <t>Город Десногорск</t>
  </si>
  <si>
    <t>город Десногорск</t>
  </si>
  <si>
    <t>23.10.2018 8:01:54</t>
  </si>
  <si>
    <t>24.10.2018 8:35:20</t>
  </si>
  <si>
    <t>9bed4206-4cee-40a2-800f-3ae3f70426f9</t>
  </si>
  <si>
    <t>Kudlaeva_GF</t>
  </si>
  <si>
    <t>23.10.2018 9:13:22</t>
  </si>
  <si>
    <t>24.10.2018 11:01:31</t>
  </si>
  <si>
    <t>20995ecc-949e-43ce-9c5b-8bbdb70e69e7</t>
  </si>
  <si>
    <t>23.10.2018 10:30:42</t>
  </si>
  <si>
    <t>PKPVDMFC-2018-10-16-125769</t>
  </si>
  <si>
    <t>23.10.2018 12:31:07</t>
  </si>
  <si>
    <t>25.10.2018 14:52:08</t>
  </si>
  <si>
    <t>55e971df-05b6-4e61-8ca9-06dd36a33a51</t>
  </si>
  <si>
    <t>23.10.2018 15:54:08</t>
  </si>
  <si>
    <t>24.10.2018 8:03:42</t>
  </si>
  <si>
    <t>24.10.2018 8:43:27</t>
  </si>
  <si>
    <t>3564fb78-5afc-4792-968d-6ad38b8cf609</t>
  </si>
  <si>
    <t>24.10.2018 10:34:07</t>
  </si>
  <si>
    <t>24.10.2018 10:41:42</t>
  </si>
  <si>
    <t>30.10.2018 10:05:44</t>
  </si>
  <si>
    <t>5c8d24fc-d3d8-4c8d-9e7a-a9277f56a109</t>
  </si>
  <si>
    <t>25.10.2018 10:03:28</t>
  </si>
  <si>
    <t>КУВД-001/2018-5245408</t>
  </si>
  <si>
    <t>29.10.2018 9:50:25</t>
  </si>
  <si>
    <t>29.10.2018 9:52:57</t>
  </si>
  <si>
    <t>11c443b5-cf5d-430e-8562-c434cf115c2a</t>
  </si>
  <si>
    <t>25.10.2018 17:14:46</t>
  </si>
  <si>
    <t>26.10.2018 17:24:47</t>
  </si>
  <si>
    <t>29.10.2018 9:32:02</t>
  </si>
  <si>
    <t>c9ac653d-30c5-49d7-a878-a98e7be74430</t>
  </si>
  <si>
    <t>25.10.2018 17:19:15</t>
  </si>
  <si>
    <t>3641520</t>
  </si>
  <si>
    <t>RTNZ01001</t>
  </si>
  <si>
    <t>26.10.2018 9:07:51</t>
  </si>
  <si>
    <t>26.10.2018 12:53:48</t>
  </si>
  <si>
    <t>4e6f7be5-01e8-4bd2-812b-1ccd0f9423a6</t>
  </si>
  <si>
    <t>66633000</t>
  </si>
  <si>
    <t>Починковский район</t>
  </si>
  <si>
    <t>Починковский муниципальный район</t>
  </si>
  <si>
    <t>25.10.2018 17:59:15</t>
  </si>
  <si>
    <t>3641601</t>
  </si>
  <si>
    <t>66636000</t>
  </si>
  <si>
    <t>Рославльский муниципальный район</t>
  </si>
  <si>
    <t>26.10.2018 8:45:00</t>
  </si>
  <si>
    <t>26.10.2018 14:51:29</t>
  </si>
  <si>
    <t>6d158d0f-cbf0-4a68-b973-03b3f075f58f</t>
  </si>
  <si>
    <t>25.10.2018 18:00:15</t>
  </si>
  <si>
    <t>3641600</t>
  </si>
  <si>
    <t>26.10.2018 8:45:01</t>
  </si>
  <si>
    <t>26.10.2018 15:24:52</t>
  </si>
  <si>
    <t>efd84a71-5bfe-4ec0-9960-160224417311</t>
  </si>
  <si>
    <t>25.10.2018 18:01:15</t>
  </si>
  <si>
    <t>3641616</t>
  </si>
  <si>
    <t>26.10.2018 15:02:51</t>
  </si>
  <si>
    <t>d14f43e0-bd30-407e-a84f-6df6e152c91f</t>
  </si>
  <si>
    <t>26.10.2018 5:34:16</t>
  </si>
  <si>
    <t>3619668</t>
  </si>
  <si>
    <t>26.10.2018 8:45:02</t>
  </si>
  <si>
    <t>26.10.2018 15:49:39</t>
  </si>
  <si>
    <t>f84d001d-0af4-4a8f-b50f-f14540943193</t>
  </si>
  <si>
    <t>26.10.2018 8:24:16</t>
  </si>
  <si>
    <t>3619684</t>
  </si>
  <si>
    <t>26.10.2018 15:37:15</t>
  </si>
  <si>
    <t>05b936e5-55f3-46a7-9c3c-d77f972fcaac</t>
  </si>
  <si>
    <t>26.10.2018 16:48:29</t>
  </si>
  <si>
    <t>30.10.2018 10:32:59</t>
  </si>
  <si>
    <t>30.10.2018 10:40:25</t>
  </si>
  <si>
    <t>9f3ad802-05e3-40ee-8bac-f90d267ed126</t>
  </si>
  <si>
    <t>27.10.2018 7:04:14</t>
  </si>
  <si>
    <t>3635752</t>
  </si>
  <si>
    <t>66624000</t>
  </si>
  <si>
    <t>Краснинский район</t>
  </si>
  <si>
    <t>Краснинский муниципальный район</t>
  </si>
  <si>
    <t>29.10.2018 9:18:01</t>
  </si>
  <si>
    <t>31.10.2018 9:36:09</t>
  </si>
  <si>
    <t>e0339d38-fe85-43ed-9996-5f1ebe700485</t>
  </si>
  <si>
    <t>Komkov_AP</t>
  </si>
  <si>
    <t>27.10.2018 7:44:15</t>
  </si>
  <si>
    <t>3635795</t>
  </si>
  <si>
    <t>29.10.2018 9:18:04</t>
  </si>
  <si>
    <t>30.10.2018 17:06:23</t>
  </si>
  <si>
    <t>3ece743a-93d3-40ef-abd5-15c693283957</t>
  </si>
  <si>
    <t>27.10.2018 13:02:39</t>
  </si>
  <si>
    <t>Пушкарев Калинина-19</t>
  </si>
  <si>
    <t>29.10.2018 8:33:10</t>
  </si>
  <si>
    <t>29.10.2018 12:35:01</t>
  </si>
  <si>
    <t>dcdefda4-7825-4713-adc4-86faa7447ca4</t>
  </si>
  <si>
    <t>28.10.2018 2:52:40</t>
  </si>
  <si>
    <t>3619710</t>
  </si>
  <si>
    <t>29.10.2018 8:33:11</t>
  </si>
  <si>
    <t>29.10.2018 12:22:08</t>
  </si>
  <si>
    <t>f1de259c-76b8-4208-9a8c-59fb9bbeab8c</t>
  </si>
  <si>
    <t>28.10.2018 22:37:38</t>
  </si>
  <si>
    <t>3619712</t>
  </si>
  <si>
    <t>29.10.2018 8:37:07</t>
  </si>
  <si>
    <t>29.10.2018 11:22:17</t>
  </si>
  <si>
    <t>21ba7cc2-a830-4325-80b4-6de515762274</t>
  </si>
  <si>
    <t>29.10.2018 10:22:38</t>
  </si>
  <si>
    <t>3622726</t>
  </si>
  <si>
    <t>29.10.2018 10:42:35</t>
  </si>
  <si>
    <t>29.10.2018 11:27:27</t>
  </si>
  <si>
    <t>6483f8ff-3f9d-4dd1-a36d-4f3fd06ee171</t>
  </si>
  <si>
    <t>29.10.2018 11:00:58</t>
  </si>
  <si>
    <t>29.10.2018 12:55:00</t>
  </si>
  <si>
    <t>29.10.2018 15:38:57</t>
  </si>
  <si>
    <t>8b23d355-5c34-46b0-9812-109e1bccf645</t>
  </si>
  <si>
    <t>29.10.2018 13:47:33</t>
  </si>
  <si>
    <t>PKPVDMFC-2018-10-11-095301 номер Учета В12670002253</t>
  </si>
  <si>
    <t>30.10.2018 7:56:14</t>
  </si>
  <si>
    <t>07.11.2018 11:49:16</t>
  </si>
  <si>
    <t>5b523e35-7522-4ced-9990-ddfce9d2647b</t>
  </si>
  <si>
    <t>Holomeva_AN</t>
  </si>
  <si>
    <t>29.10.2018 14:12:09</t>
  </si>
  <si>
    <t>30.10.2018 7:54:14</t>
  </si>
  <si>
    <t>30.10.2018 17:13:36</t>
  </si>
  <si>
    <t>5a18c07c-7eb3-4502-8e8e-cfb87c0833a3</t>
  </si>
  <si>
    <t>29.10.2018 15:24:50</t>
  </si>
  <si>
    <t>66658000</t>
  </si>
  <si>
    <t>Ярцевский муниципальный район</t>
  </si>
  <si>
    <t>29.10.2018 16:00:20</t>
  </si>
  <si>
    <t>29.10.2018 16:19:07</t>
  </si>
  <si>
    <t>ec59d933-74d9-4091-a76f-f885f360722d</t>
  </si>
  <si>
    <t>29.10.2018 15:33:20</t>
  </si>
  <si>
    <t>29.10.2018 16:00:21</t>
  </si>
  <si>
    <t>29.10.2018 16:24:36</t>
  </si>
  <si>
    <t>42039ae7-74fc-4a75-9f0f-401a12fe7116</t>
  </si>
  <si>
    <t>Глинковский район</t>
  </si>
  <si>
    <t>29.10.2018 16:51:02</t>
  </si>
  <si>
    <t>PKPVDMFC-2018-10-11-091244 номер Учета В12670002250</t>
  </si>
  <si>
    <t>07.11.2018 11:51:19</t>
  </si>
  <si>
    <t>ceef3c6c-ce25-47a3-8b90-1dd4108571ac</t>
  </si>
  <si>
    <t>29.10.2018 17:11:10</t>
  </si>
  <si>
    <t>PKPVDMFC-2018-10-11-094960 номер Учета В12670002255</t>
  </si>
  <si>
    <t>07.11.2018 11:50:14</t>
  </si>
  <si>
    <t>babfca57-b8b3-4a43-89e4-adcad8f384cc</t>
  </si>
  <si>
    <t>30.10.2018 0:13:13</t>
  </si>
  <si>
    <t>PKPVDMFC-2018-10-22-047797</t>
  </si>
  <si>
    <t>30.10.2018 14:29:26</t>
  </si>
  <si>
    <t>01.11.2018 12:40:06</t>
  </si>
  <si>
    <t>80bb5e9d-3961-4bfd-bfc4-092f74ec10e5</t>
  </si>
  <si>
    <t>30.10.2018 5:13:55</t>
  </si>
  <si>
    <t>3636156</t>
  </si>
  <si>
    <t>30.10.2018 14:29:27</t>
  </si>
  <si>
    <t>01.11.2018 12:50:06</t>
  </si>
  <si>
    <t>b55d6012-1950-4ea5-ae4f-f8ae2b55010a</t>
  </si>
  <si>
    <t>30.10.2018 5:33:55</t>
  </si>
  <si>
    <t>3636130</t>
  </si>
  <si>
    <t>30.10.2018 8:56:22</t>
  </si>
  <si>
    <t>01.11.2018 9:11:26</t>
  </si>
  <si>
    <t>c7314972-430e-4903-a6c9-a1dc8ceba164</t>
  </si>
  <si>
    <t>30.10.2018 5:38:55</t>
  </si>
  <si>
    <t>3636131</t>
  </si>
  <si>
    <t>01.11.2018 12:54:49</t>
  </si>
  <si>
    <t>7a5d646f-16fc-465b-a8f5-d6d50e314739</t>
  </si>
  <si>
    <t>30.10.2018 6:04:03</t>
  </si>
  <si>
    <t>3636138</t>
  </si>
  <si>
    <t>01.11.2018 14:18:51</t>
  </si>
  <si>
    <t>8fef2ed6-75ed-4d3e-9880-8f05b52a352e</t>
  </si>
  <si>
    <t>30.10.2018 6:08:27</t>
  </si>
  <si>
    <t>64689</t>
  </si>
  <si>
    <t>66623432</t>
  </si>
  <si>
    <t>30.10.2018 15:13:13</t>
  </si>
  <si>
    <t>30.10.2018 15:26:54</t>
  </si>
  <si>
    <t>c8247f26-83e2-4ae7-bc64-99c9a89a38ac</t>
  </si>
  <si>
    <t>30.10.2018 6:23:56</t>
  </si>
  <si>
    <t>3636173</t>
  </si>
  <si>
    <t>01.11.2018 12:45:03</t>
  </si>
  <si>
    <t>32fe6877-9813-4b36-bf2d-fad9f9dbb9f6</t>
  </si>
  <si>
    <t>30.10.2018 6:28:55</t>
  </si>
  <si>
    <t>3636139</t>
  </si>
  <si>
    <t>30.10.2018 14:29:28</t>
  </si>
  <si>
    <t>01.11.2018 14:30:52</t>
  </si>
  <si>
    <t>4735e6be-2e49-41f7-a40f-587432ad2b0b</t>
  </si>
  <si>
    <t>30.10.2018 6:43:55</t>
  </si>
  <si>
    <t>3636157</t>
  </si>
  <si>
    <t>66611000</t>
  </si>
  <si>
    <t>Демидовский район</t>
  </si>
  <si>
    <t>Демидовский муниципальный район</t>
  </si>
  <si>
    <t>30.10.2018 8:21:24</t>
  </si>
  <si>
    <t>30.10.2018 10:57:09</t>
  </si>
  <si>
    <t>fb576d61-cd00-42d9-9e11-edb234e78b65</t>
  </si>
  <si>
    <t>Vdovenkova_ON</t>
  </si>
  <si>
    <t>30.10.2018 8:21:55</t>
  </si>
  <si>
    <t>3702320</t>
  </si>
  <si>
    <t>30.10.2018 14:29:29</t>
  </si>
  <si>
    <t>01.11.2018 14:24:43</t>
  </si>
  <si>
    <t>c5b1a400-c820-45d0-a8fd-b28e109febdc</t>
  </si>
  <si>
    <t>30.10.2018 10:17:24</t>
  </si>
  <si>
    <t>30.10.2018 10:22:09</t>
  </si>
  <si>
    <t>06.11.2018 9:23:30</t>
  </si>
  <si>
    <t>64964baa-89eb-4637-ac07-e328b5c3b2ae</t>
  </si>
  <si>
    <t>30.10.2018 16:19:26</t>
  </si>
  <si>
    <t>PKPVDMFC-2018-10-20-051718</t>
  </si>
  <si>
    <t>01.11.2018 9:46:55</t>
  </si>
  <si>
    <t>01.11.2018 15:30:05</t>
  </si>
  <si>
    <t>84a6e12c-7972-4ee4-b975-42f84b3b022d</t>
  </si>
  <si>
    <t>30.10.2018 16:54:01</t>
  </si>
  <si>
    <t>01.11.2018 9:02:04</t>
  </si>
  <si>
    <t>06.11.2018 9:52:07</t>
  </si>
  <si>
    <t>6bf27c0e-fa56-417f-a89d-bd40f29ef836</t>
  </si>
  <si>
    <t>31.10.2018 11:45:59</t>
  </si>
  <si>
    <t>31.10.2018 12:19:56</t>
  </si>
  <si>
    <t>01.11.2018 17:53:24</t>
  </si>
  <si>
    <t>0112e470-fabd-4895-aa87-0641c62b563b</t>
  </si>
  <si>
    <t>31.10.2018 13:42:40</t>
  </si>
  <si>
    <t>PKPVDMFC-2018-10-29-039940</t>
  </si>
  <si>
    <t>fc568439-98b4-4878-b428-8aabd0b0eacb</t>
  </si>
  <si>
    <t>31.10.2018 15:38:41</t>
  </si>
  <si>
    <t>01.11.2018 11:49:31</t>
  </si>
  <si>
    <t>01.11.2018 14:48:52</t>
  </si>
  <si>
    <t>c1c0cbb4-e8d2-4494-9951-c65b418a544b</t>
  </si>
  <si>
    <t>01.11.2018 11:51:31</t>
  </si>
  <si>
    <t>66616000</t>
  </si>
  <si>
    <t>Духовщинский муниципальный район</t>
  </si>
  <si>
    <t>01.11.2018 16:31:04</t>
  </si>
  <si>
    <t>02.11.2018 14:56:29</t>
  </si>
  <si>
    <t>8ff33118-a9e7-477e-8b74-2e663b4426c2</t>
  </si>
  <si>
    <t>Iljanaja_IA</t>
  </si>
  <si>
    <t>01.11.2018 11:53:35</t>
  </si>
  <si>
    <t>02.11.2018 15:00:41</t>
  </si>
  <si>
    <t>04ec194e-c5fb-411f-8c33-dc0fda467c22</t>
  </si>
  <si>
    <t>01.11.2018 15:34:09</t>
  </si>
  <si>
    <t>КУВД-001/2018-5239664</t>
  </si>
  <si>
    <t>66658455</t>
  </si>
  <si>
    <t>Подрощинское сельское поселение Ярцевского района</t>
  </si>
  <si>
    <t>01.11.2018 15:44:49</t>
  </si>
  <si>
    <t>01.11.2018 15:49:09</t>
  </si>
  <si>
    <t>b96ba8db-07f1-4b10-8801-e2862936f886</t>
  </si>
  <si>
    <t>01.11.2018 20:00:42</t>
  </si>
  <si>
    <t>PKPVDMFC-2018-10-24-105263</t>
  </si>
  <si>
    <t>02.11.2018 8:28:57</t>
  </si>
  <si>
    <t>06.11.2018 14:40:44</t>
  </si>
  <si>
    <t>0604ecb1-f6ea-4d6e-9e13-c5bb34594d07</t>
  </si>
  <si>
    <t>Manenak_VA</t>
  </si>
  <si>
    <t>02.11.2018 9:31:38</t>
  </si>
  <si>
    <t>PKPVDMFC-2018-10-05-097723</t>
  </si>
  <si>
    <t>66644436</t>
  </si>
  <si>
    <t>Населенные пункты, входящие в состав сельского поселения Касплянское Смоленского муниципального района: Катынское</t>
  </si>
  <si>
    <t>06.11.2018 8:39:03</t>
  </si>
  <si>
    <t>06.11.2018 9:02:44</t>
  </si>
  <si>
    <t>bbca68dd-6f6e-4afc-8bab-a0c380a37b09</t>
  </si>
  <si>
    <t>02.11.2018 21:57:25</t>
  </si>
  <si>
    <t>Молоченков Прошу предоставить Уведомление о соответствии реконструированного жилого дома с кад №67:15:0070101:341 требованиям законодательства о градостроительной деятельности</t>
  </si>
  <si>
    <t>06.11.2018 8:32:37</t>
  </si>
  <si>
    <t>06.11.2018 12:08:34</t>
  </si>
  <si>
    <t>5e1381a1-41dd-4286-be2c-406717d96811</t>
  </si>
  <si>
    <t>05.11.2018 10:09:23</t>
  </si>
  <si>
    <t>3630275</t>
  </si>
  <si>
    <t>06.11.2018 10:02:37</t>
  </si>
  <si>
    <t>c5f5d452-4292-4817-bf6c-d6ced130943e</t>
  </si>
  <si>
    <t>06.11.2018 9:31:48</t>
  </si>
  <si>
    <t>06.11.2018 10:22:59</t>
  </si>
  <si>
    <t>06.11.2018 12:06:28</t>
  </si>
  <si>
    <t>7d74b852-bc72-4b74-a6e8-6ecf01349986</t>
  </si>
  <si>
    <t>06.11.2018 9:53:24</t>
  </si>
  <si>
    <t>06.11.2018 10:43:25</t>
  </si>
  <si>
    <t>08.11.2018 9:12:09</t>
  </si>
  <si>
    <t>80d6f8fe-6b30-48ca-9e0b-2004661a9968</t>
  </si>
  <si>
    <t>06.11.2018 10:06:56</t>
  </si>
  <si>
    <t>66646101</t>
  </si>
  <si>
    <t>Сычевский район</t>
  </si>
  <si>
    <t>Городские поселения Сычевского муниципального района: Сычевское</t>
  </si>
  <si>
    <t>07.11.2018 8:34:04</t>
  </si>
  <si>
    <t>07.11.2018 8:58:39</t>
  </si>
  <si>
    <t>66886986-b218-473e-9155-9309bd4dce10</t>
  </si>
  <si>
    <t>Saluk_VI</t>
  </si>
  <si>
    <t>06.11.2018 13:49:51</t>
  </si>
  <si>
    <t>66630435</t>
  </si>
  <si>
    <t>Новодугинский район</t>
  </si>
  <si>
    <t>Населенные пункты, входящие в состав сельского поселения Извековское Новодугинского муниципального района: Новодугинское</t>
  </si>
  <si>
    <t>06.11.2018 16:42:09</t>
  </si>
  <si>
    <t>06.11.2018 16:53:40</t>
  </si>
  <si>
    <t>e4d21c54-3fad-482f-b064-ff82bddcb457</t>
  </si>
  <si>
    <t>Dolgova_LV</t>
  </si>
  <si>
    <t>06.11.2018 17:34:38</t>
  </si>
  <si>
    <t>КУВД-001/2018-5986477</t>
  </si>
  <si>
    <t>07.11.2018 10:46:50</t>
  </si>
  <si>
    <t>08.11.2018 10:54:41</t>
  </si>
  <si>
    <t>75d8d615-e603-4acc-b98b-364bb65470b4</t>
  </si>
  <si>
    <t>06.11.2018 21:32:05</t>
  </si>
  <si>
    <t>Полевая 8</t>
  </si>
  <si>
    <t>66623151</t>
  </si>
  <si>
    <t>Городские поселения Кардымовского муниципального района: Кардымовское</t>
  </si>
  <si>
    <t>20.11.2018 8:46:37</t>
  </si>
  <si>
    <t>20.11.2018 12:42:04</t>
  </si>
  <si>
    <t>176f87ee-c60e-44ca-9df2-508d764c0b1d</t>
  </si>
  <si>
    <t>07.11.2018 13:43:16</t>
  </si>
  <si>
    <t>08.11.2018 8:46:25</t>
  </si>
  <si>
    <t>08.11.2018 11:04:58</t>
  </si>
  <si>
    <t>ec8e83fa-647e-4225-a7b2-6f268dae1e0e</t>
  </si>
  <si>
    <t>07.11.2018 13:44:07</t>
  </si>
  <si>
    <t>08.11.2018 9:07:04</t>
  </si>
  <si>
    <t>08.11.2018 9:29:58</t>
  </si>
  <si>
    <t>2ba8a341-334f-42fd-bf5c-a39db0eda954</t>
  </si>
  <si>
    <t>07.11.2018 15:20:17</t>
  </si>
  <si>
    <t>07.11.2018 16:33:34</t>
  </si>
  <si>
    <t>09.11.2018 9:40:51</t>
  </si>
  <si>
    <t>60eca976-5b52-4432-9b71-45018540fab7</t>
  </si>
  <si>
    <t>07.11.2018 20:23:35</t>
  </si>
  <si>
    <t>пучков аа</t>
  </si>
  <si>
    <t>08.11.2018 9:08:51</t>
  </si>
  <si>
    <t>08.11.2018 11:23:24</t>
  </si>
  <si>
    <t>ec173a41-5ab0-4816-be57-acaf843b06f5</t>
  </si>
  <si>
    <t>07.11.2018 20:23:41</t>
  </si>
  <si>
    <t>08.11.2018 11:15:07</t>
  </si>
  <si>
    <t>15112224-8cc8-41a9-9cac-01144c6e486d</t>
  </si>
  <si>
    <t>08.11.2018 11:40:18</t>
  </si>
  <si>
    <t>MFC-0235/2018-75555</t>
  </si>
  <si>
    <t>08.11.2018 14:37:05</t>
  </si>
  <si>
    <t>09.11.2018 11:53:11</t>
  </si>
  <si>
    <t>fd11e152-731f-44f8-9dfa-63836da95f1f</t>
  </si>
  <si>
    <t>08.11.2018 13:20:48</t>
  </si>
  <si>
    <t>MFC-0235/2018-78666</t>
  </si>
  <si>
    <t>09.11.2018 9:04:09</t>
  </si>
  <si>
    <t>09.11.2018 14:38:05</t>
  </si>
  <si>
    <t>ede0cf55-7440-466f-940d-167126cc9e8a</t>
  </si>
  <si>
    <t>08.11.2018 17:48:40</t>
  </si>
  <si>
    <t>09.11.2018 9:04:10</t>
  </si>
  <si>
    <t>12.11.2018 10:58:54</t>
  </si>
  <si>
    <t>888f3819-c798-446f-8ca8-0b7cf1047836</t>
  </si>
  <si>
    <t>08.11.2018 18:10:07</t>
  </si>
  <si>
    <t>09.11.2018 8:38:35</t>
  </si>
  <si>
    <t>13.11.2018 11:15:01</t>
  </si>
  <si>
    <t>f75f1a5b-c68e-4546-97ce-adc52193e211</t>
  </si>
  <si>
    <t>08.11.2018 18:20:34</t>
  </si>
  <si>
    <t>09.11.2018 8:38:36</t>
  </si>
  <si>
    <t>13.11.2018 11:19:06</t>
  </si>
  <si>
    <t>94c87ac5-9838-4007-a33e-4f850ac53ede</t>
  </si>
  <si>
    <t>09.11.2018 6:24:45</t>
  </si>
  <si>
    <t>13.11.2018 11:21:40</t>
  </si>
  <si>
    <t>9e100431-b853-45b5-9f54-46b4f5faa212</t>
  </si>
  <si>
    <t>09.11.2018 8:55:11</t>
  </si>
  <si>
    <t>12.11.2018 11:01:23</t>
  </si>
  <si>
    <t>0166fbb0-a877-4d1b-85c5-edfc3b0ba7d7</t>
  </si>
  <si>
    <t>09.11.2018 14:08:53</t>
  </si>
  <si>
    <t>12.11.2018 8:53:54</t>
  </si>
  <si>
    <t>13.11.2018 9:15:13</t>
  </si>
  <si>
    <t>809964e7-f124-4650-9180-9492eab04df2</t>
  </si>
  <si>
    <t>12.11.2018 1:19:12</t>
  </si>
  <si>
    <t>КУВД-001/2018-5847169</t>
  </si>
  <si>
    <t>12.11.2018 9:57:10</t>
  </si>
  <si>
    <t>14.11.2018 16:50:18</t>
  </si>
  <si>
    <t>7ec09ccf-7736-42cc-bfca-f9c8cffc5302</t>
  </si>
  <si>
    <t>12.11.2018 9:26:04</t>
  </si>
  <si>
    <t>12.11.2018 11:53:02</t>
  </si>
  <si>
    <t>15.11.2018 10:05:00</t>
  </si>
  <si>
    <t>15d60ad4-e563-4536-a507-56e83a0f7dd6</t>
  </si>
  <si>
    <t>12.11.2018 10:25:39</t>
  </si>
  <si>
    <t>12.11.2018 17:46:29</t>
  </si>
  <si>
    <t>13.11.2018 17:54:03</t>
  </si>
  <si>
    <t>e98a0a6b-c048-4080-82a3-8f06b10d9045</t>
  </si>
  <si>
    <t>12.11.2018 11:31:28</t>
  </si>
  <si>
    <t>11-07-030006</t>
  </si>
  <si>
    <t>66644484</t>
  </si>
  <si>
    <t>Сметанинское сельское поселение Смоленского района</t>
  </si>
  <si>
    <t>23c34bb0-d294-470f-b685-77aff66372df</t>
  </si>
  <si>
    <t>12.11.2018 11:47:58</t>
  </si>
  <si>
    <t>14.11.2018 16:52:24</t>
  </si>
  <si>
    <t>27.11.2018 9:35:30</t>
  </si>
  <si>
    <t>37d14282-f15b-4e1c-8d4a-cee6d912f4c0</t>
  </si>
  <si>
    <t>12.11.2018 12:17:33</t>
  </si>
  <si>
    <t>12.11.2018 14:54:39</t>
  </si>
  <si>
    <t>16.11.2018 16:58:35</t>
  </si>
  <si>
    <t>6dcc93fa-6aff-4050-858f-a3ac620dd725</t>
  </si>
  <si>
    <t>12.11.2018 12:41:12</t>
  </si>
  <si>
    <t>12.11.2018 16:50:34</t>
  </si>
  <si>
    <t>14.11.2018 16:56:12</t>
  </si>
  <si>
    <t>3464ba6f-77fc-49e7-841b-90f9c1a2bbe8</t>
  </si>
  <si>
    <t>12.11.2018 17:23:45</t>
  </si>
  <si>
    <t>КУВД-001/2018-5996980</t>
  </si>
  <si>
    <t>66638475</t>
  </si>
  <si>
    <t>Населенные пункты, входящие в состав сельского поселения Переволочское Руднянского муниципального района: Понизовское</t>
  </si>
  <si>
    <t>13.11.2018 16:49:58</t>
  </si>
  <si>
    <t>13.11.2018 17:06:57</t>
  </si>
  <si>
    <t>60d6425e-0ed3-4d6d-91f2-c80174c763e3</t>
  </si>
  <si>
    <t>Kurjakova_OP</t>
  </si>
  <si>
    <t>12.11.2018 19:00:18</t>
  </si>
  <si>
    <t>Сорокина 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</t>
  </si>
  <si>
    <t>66621000</t>
  </si>
  <si>
    <t>Ершичский район</t>
  </si>
  <si>
    <t>Ершичский муниципальный район</t>
  </si>
  <si>
    <t>14.11.2018 16:33:05</t>
  </si>
  <si>
    <t>15.11.2018 16:48:19</t>
  </si>
  <si>
    <t>51753be3-b05f-4062-bef9-059e1b6c98e1</t>
  </si>
  <si>
    <t>Pahomenkov_MM</t>
  </si>
  <si>
    <t>12.11.2018 21:58:29</t>
  </si>
  <si>
    <t>владимирова</t>
  </si>
  <si>
    <t>13.11.2018 8:47:08</t>
  </si>
  <si>
    <t>14.11.2018 16:47:24</t>
  </si>
  <si>
    <t>4475c99f-be1b-4600-9361-5a30393cb125</t>
  </si>
  <si>
    <t>13.11.2018 10:20:27</t>
  </si>
  <si>
    <t>№PKPVDMFC-2018-10-26-081534</t>
  </si>
  <si>
    <t>13.11.2018 15:18:54</t>
  </si>
  <si>
    <t>13.11.2018 15:25:30</t>
  </si>
  <si>
    <t>cd1a652c-f9e7-4584-845c-eedbee343b90</t>
  </si>
  <si>
    <t>13.11.2018 10:20:28</t>
  </si>
  <si>
    <t>№PKPVDMFC-2018-10-26-081534-2</t>
  </si>
  <si>
    <t>13.11.2018 15:18:55</t>
  </si>
  <si>
    <t>13.11.2018 15:24:50</t>
  </si>
  <si>
    <t>b9283b89-361c-4bcd-86b5-3decc008bc84</t>
  </si>
  <si>
    <t>13.11.2018 10:20:29</t>
  </si>
  <si>
    <t>№PKPVDMFC-2018-10-26-081534-3</t>
  </si>
  <si>
    <t>13.11.2018 15:26:20</t>
  </si>
  <si>
    <t>ffc26751-cea0-4aac-a22a-6dc2dc2f628a</t>
  </si>
  <si>
    <t>13.11.2018 13:42:03</t>
  </si>
  <si>
    <t>КУВД-001/2018-5932091</t>
  </si>
  <si>
    <t>13.11.2018 15:49:45</t>
  </si>
  <si>
    <t>14.11.2018 16:41:32</t>
  </si>
  <si>
    <t>a584f610-befa-4f59-84a2-4857a409d1f0</t>
  </si>
  <si>
    <t>13.11.2018 16:21:13</t>
  </si>
  <si>
    <t>Аверьянова 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 расположен на зу 67:15:1130101:19</t>
  </si>
  <si>
    <t>13.11.2018 17:24:45</t>
  </si>
  <si>
    <t>14.11.2018 17:29:07</t>
  </si>
  <si>
    <t>a9e1d585-0cd7-4f39-a486-fa02256b58fe</t>
  </si>
  <si>
    <t>13.11.2018 16:58:30</t>
  </si>
  <si>
    <t>14.11.2018 12:37:33</t>
  </si>
  <si>
    <t>14.11.2018 14:02:12</t>
  </si>
  <si>
    <t>de3bc39a-057c-449f-a2d7-c9e4c33f2ba1</t>
  </si>
  <si>
    <t>14.11.2018 15:36:53</t>
  </si>
  <si>
    <t>14.11.2018 16:32:50</t>
  </si>
  <si>
    <t>14.11.2018 17:17:53</t>
  </si>
  <si>
    <t>418082d6-9d04-4ae7-a3fd-5172c5c74fa5</t>
  </si>
  <si>
    <t>14.11.2018 16:52:56</t>
  </si>
  <si>
    <t>PKPVDMFC-2018-11-06-088745</t>
  </si>
  <si>
    <t>14.11.2018 17:18:03</t>
  </si>
  <si>
    <t>20.11.2018 14:50:22</t>
  </si>
  <si>
    <t>14e57741-1430-4635-a042-15d665188ff8</t>
  </si>
  <si>
    <t>15.11.2018 10:11:29</t>
  </si>
  <si>
    <t>Запрос на наличие уведомления о соответствии часть 16 статьи 55 ГрК РФ СНТ Строитель 850 Швачка Полина Николаевна</t>
  </si>
  <si>
    <t>15.11.2018 13:30:35</t>
  </si>
  <si>
    <t>16.11.2018 7:57:42</t>
  </si>
  <si>
    <t>e8b4f0e7-c449-4250-a545-084d11745719</t>
  </si>
  <si>
    <t>15.11.2018 10:53:44</t>
  </si>
  <si>
    <t>15.11.2018 16:41:47</t>
  </si>
  <si>
    <t>15.11.2018 16:49:41</t>
  </si>
  <si>
    <t>e30407c6-6e14-48cf-b7ca-032f714d23fe</t>
  </si>
  <si>
    <t>15.11.2018 14:08:55</t>
  </si>
  <si>
    <t>Запрос на наличие уведомления о соответствии часть 16 статьи 55 ГрК РФ ДПК Дружба 212 Решетова</t>
  </si>
  <si>
    <t>15.11.2018 14:24:19</t>
  </si>
  <si>
    <t>16.11.2018 8:30:26</t>
  </si>
  <si>
    <t>d0459140-60cf-4abe-9159-bd31049a22a9</t>
  </si>
  <si>
    <t>15.11.2018 15:20:44</t>
  </si>
  <si>
    <t>PKPVDMFC-2018-11-01-079255</t>
  </si>
  <si>
    <t>16.11.2018 8:54:56</t>
  </si>
  <si>
    <t>16.11.2018 9:04:08</t>
  </si>
  <si>
    <t>e15f024e-bf9d-4698-ab00-110e99a8fb0a</t>
  </si>
  <si>
    <t>15.11.2018 16:34:43</t>
  </si>
  <si>
    <t>76787</t>
  </si>
  <si>
    <t>16.11.2018 8:54:57</t>
  </si>
  <si>
    <t>21.11.2018 8:49:36</t>
  </si>
  <si>
    <t>51537496-0ae8-4e81-864f-9c95091fa11f</t>
  </si>
  <si>
    <t>15.11.2018 16:35:47</t>
  </si>
  <si>
    <t>6059056</t>
  </si>
  <si>
    <t>19.11.2018 9:10:05</t>
  </si>
  <si>
    <t>19.11.2018 9:11:33</t>
  </si>
  <si>
    <t>a9903ac9-2401-47ad-9c35-30eac5258302</t>
  </si>
  <si>
    <t>15.11.2018 17:37:35</t>
  </si>
  <si>
    <t>Прошу предоставить Уведомление об окончании строительства Уведомление о соответствии объекта требованиям законодательства о градостроительной деятельности расположен на зу 67:15:1130101:125</t>
  </si>
  <si>
    <t>16.11.2018 9:00:02</t>
  </si>
  <si>
    <t>16.11.2018 10:13:39</t>
  </si>
  <si>
    <t>9729cb01-4689-4cf0-bed7-dbc52b561649</t>
  </si>
  <si>
    <t>16.11.2018 11:55:51</t>
  </si>
  <si>
    <t>19.11.2018 9:43:05</t>
  </si>
  <si>
    <t>21.11.2018 9:07:26</t>
  </si>
  <si>
    <t>275e0aed-6a29-433c-b719-7837ed7017f1</t>
  </si>
  <si>
    <t>16.11.2018 11:56:42</t>
  </si>
  <si>
    <t>16.11.2018 12:06:22</t>
  </si>
  <si>
    <t>16.11.2018 12:30:16</t>
  </si>
  <si>
    <t>d129fcc6-98ab-4ef1-863c-db2cfd7ffceb</t>
  </si>
  <si>
    <t>16.11.2018 12:19:36</t>
  </si>
  <si>
    <t>PKPVDMFC-2018-10-29-098697</t>
  </si>
  <si>
    <t>66608448</t>
  </si>
  <si>
    <t>Сельские поселения Гагаринского муниципального района: Покровское</t>
  </si>
  <si>
    <t>19.11.2018 8:28:28</t>
  </si>
  <si>
    <t>19.11.2018 8:41:24</t>
  </si>
  <si>
    <t>d33d082a-1967-4cc8-82a8-24af0b3c1112</t>
  </si>
  <si>
    <t>16.11.2018 12:45:09</t>
  </si>
  <si>
    <t>33685</t>
  </si>
  <si>
    <t>66638000</t>
  </si>
  <si>
    <t>Руднянский муниципальный район</t>
  </si>
  <si>
    <t>29.11.2018 9:20:35</t>
  </si>
  <si>
    <t>29.11.2018 9:40:12</t>
  </si>
  <si>
    <t>1a570d0b-6214-460e-aeb2-9f588fcf5c33</t>
  </si>
  <si>
    <t>16.11.2018 15:48:24</t>
  </si>
  <si>
    <t>1</t>
  </si>
  <si>
    <t>bdbe8edc-e397-452d-88a6-47f2da68b684</t>
  </si>
  <si>
    <t>19.11.2018 12:03:39</t>
  </si>
  <si>
    <t>20.11.2018 8:36:36</t>
  </si>
  <si>
    <t>26.11.2018 9:07:11</t>
  </si>
  <si>
    <t>7defb98d-f899-41cd-b254-afafba84d49f</t>
  </si>
  <si>
    <t>19.11.2018 17:02:26</t>
  </si>
  <si>
    <t>КУВД-001/2018-6562198</t>
  </si>
  <si>
    <t>07.12.2018 16:00:03</t>
  </si>
  <si>
    <t>07.12.2018 16:29:43</t>
  </si>
  <si>
    <t>f70a4014-28d0-40e6-95de-0ede686d450d</t>
  </si>
  <si>
    <t>Shesternev_AP</t>
  </si>
  <si>
    <t>20.11.2018 11:14:49</t>
  </si>
  <si>
    <t>20.11.2018 12:56:52</t>
  </si>
  <si>
    <t>20.11.2018 15:29:51</t>
  </si>
  <si>
    <t>2e0c6b25-231e-44fb-b399-01b5e8b7ff7b</t>
  </si>
  <si>
    <t>20.11.2018 16:46:11</t>
  </si>
  <si>
    <t>21.11.2018 8:48:11</t>
  </si>
  <si>
    <t>21.11.2018 9:15:50</t>
  </si>
  <si>
    <t>748bafbc-ad19-453c-8501-b4ecf93e1253</t>
  </si>
  <si>
    <t>21.11.2018 11:45:54</t>
  </si>
  <si>
    <t>КУВД-001/2018-3767357</t>
  </si>
  <si>
    <t>22.11.2018 9:49:14</t>
  </si>
  <si>
    <t>22.11.2018 15:16:21</t>
  </si>
  <si>
    <t>e7a5f506-3fbd-48d3-88ac-4692ce221bff</t>
  </si>
  <si>
    <t>21.11.2018 12:25:15</t>
  </si>
  <si>
    <t>22.11.2018 13:14:29</t>
  </si>
  <si>
    <t>22.11.2018 13:20:56</t>
  </si>
  <si>
    <t>80805f82-5b56-4e04-946e-fca7bf1086ea</t>
  </si>
  <si>
    <t>21.11.2018 13:41:12</t>
  </si>
  <si>
    <t>0235/2018-87905</t>
  </si>
  <si>
    <t>22.11.2018 15:22:29</t>
  </si>
  <si>
    <t>2a8b5157-acd2-4f40-b3ca-6d1f266d3ac1</t>
  </si>
  <si>
    <t>Темкинский район</t>
  </si>
  <si>
    <t>22.11.2018 9:44:44</t>
  </si>
  <si>
    <t>КУВД-001/2018-6437488</t>
  </si>
  <si>
    <t>10.12.2018 14:38:22</t>
  </si>
  <si>
    <t>10.12.2018 15:47:47</t>
  </si>
  <si>
    <t>8c5d6660-34e2-47d7-b6d6-56f7db4576c8</t>
  </si>
  <si>
    <t>Derbanova_EN</t>
  </si>
  <si>
    <t>22.11.2018 9:47:00</t>
  </si>
  <si>
    <t>23.11.2018 9:21:28</t>
  </si>
  <si>
    <t>23.11.2018 9:29:54</t>
  </si>
  <si>
    <t>56c4ef62-efcb-4611-9124-be70bb71cdf9</t>
  </si>
  <si>
    <t>22.11.2018 12:18:18</t>
  </si>
  <si>
    <t>22.11.2018 14:30:35</t>
  </si>
  <si>
    <t>23.11.2018 9:21:13</t>
  </si>
  <si>
    <t>4ab0c628-4fd5-4e63-b22a-fe20f24f9088</t>
  </si>
  <si>
    <t>22.11.2018 19:24:09</t>
  </si>
  <si>
    <t>PKPVDMFC-2018-11-08-091500</t>
  </si>
  <si>
    <t>66605000</t>
  </si>
  <si>
    <t>Вяземский муниципальный район</t>
  </si>
  <si>
    <t>23.11.2018 8:42:25</t>
  </si>
  <si>
    <t>29.11.2018 11:16:58</t>
  </si>
  <si>
    <t>d396b203-d1f6-4627-bce1-3605ff44312f</t>
  </si>
  <si>
    <t>23.11.2018 5:16:58</t>
  </si>
  <si>
    <t>23.11.2018 9:07:03</t>
  </si>
  <si>
    <t>26.11.2018 8:58:08</t>
  </si>
  <si>
    <t>a82c3a4a-b1da-4dd9-85e0-a71f65d75f47</t>
  </si>
  <si>
    <t>23.11.2018 15:49:32</t>
  </si>
  <si>
    <t>27.11.2018 9:06:02</t>
  </si>
  <si>
    <t>27.11.2018 9:20:49</t>
  </si>
  <si>
    <t>4083da10-316e-48c9-9130-fad2f25ca5ba</t>
  </si>
  <si>
    <t>26.11.2018 14:36:42</t>
  </si>
  <si>
    <t>27.11.2018 8:58:52</t>
  </si>
  <si>
    <t>29.11.2018 17:41:01</t>
  </si>
  <si>
    <t>7e40f7b5-1463-4742-b717-3da35d9042f8</t>
  </si>
  <si>
    <t>26.11.2018 14:57:16</t>
  </si>
  <si>
    <t>КУВД-001/2018-6579828</t>
  </si>
  <si>
    <t>26.11.2018 15:55:02</t>
  </si>
  <si>
    <t>04.12.2018 11:34:38</t>
  </si>
  <si>
    <t>66317231-de04-46ec-b4f0-8fdd1ecb03ed</t>
  </si>
  <si>
    <t>26.11.2018 15:09:58</t>
  </si>
  <si>
    <t>27.11.2018 13:50:05</t>
  </si>
  <si>
    <t>29.11.2018 9:55:14</t>
  </si>
  <si>
    <t>adf701cc-fff9-4fa4-97ac-75d78c09b12c</t>
  </si>
  <si>
    <t>26.11.2018 17:21:44</t>
  </si>
  <si>
    <t>КУВД-001/2018-6549418</t>
  </si>
  <si>
    <t>27.11.2018 9:10:02</t>
  </si>
  <si>
    <t>04.12.2018 11:48:08</t>
  </si>
  <si>
    <t>34730229-e541-41ad-8f0a-e294b3268615</t>
  </si>
  <si>
    <t>26.11.2018 20:53:06</t>
  </si>
  <si>
    <t>PKPVDMFC-2018-11-17-080113</t>
  </si>
  <si>
    <t>27.11.2018 8:58:53</t>
  </si>
  <si>
    <t>29.11.2018 11:16:48</t>
  </si>
  <si>
    <t>c4b00fd0-cd6f-4d07-a509-2e2de54d5853</t>
  </si>
  <si>
    <t>27.11.2018 13:28:36</t>
  </si>
  <si>
    <t>66608400</t>
  </si>
  <si>
    <t>Сельские поселения Гагаринского муниципального района</t>
  </si>
  <si>
    <t>2f2d1f7b-bca3-4fb4-be96-47128da5e139</t>
  </si>
  <si>
    <t>27.11.2018 14:44:40</t>
  </si>
  <si>
    <t>3726607</t>
  </si>
  <si>
    <t>28.11.2018 16:23:06</t>
  </si>
  <si>
    <t>28.11.2018 16:38:03</t>
  </si>
  <si>
    <t>8a766aeb-c8f9-481b-96e8-6a2eecb2f2f5</t>
  </si>
  <si>
    <t>27.11.2018 14:45:24</t>
  </si>
  <si>
    <t>3726636</t>
  </si>
  <si>
    <t>28.11.2018 16:44:30</t>
  </si>
  <si>
    <t>cdd1c5d0-e3bb-4c48-befa-6dffb35c8366</t>
  </si>
  <si>
    <t>27.11.2018 17:51:41</t>
  </si>
  <si>
    <t>28.11.2018 8:36:59</t>
  </si>
  <si>
    <t>28.11.2018 8:48:27</t>
  </si>
  <si>
    <t>e39ed5d2-ea42-4d08-bcc3-e6393fdf3ec5</t>
  </si>
  <si>
    <t>27.11.2018 21:26:39</t>
  </si>
  <si>
    <t>28.11.2018 8:15:38</t>
  </si>
  <si>
    <t>28.11.2018 9:08:36</t>
  </si>
  <si>
    <t>a7e8a58c-1b17-4743-b67d-f46f7607acd1</t>
  </si>
  <si>
    <t>27.11.2018 21:26:40</t>
  </si>
  <si>
    <t>28.11.2018 8:29:13</t>
  </si>
  <si>
    <t>580c7bdf-f128-4b70-946f-90f88fa14f6f</t>
  </si>
  <si>
    <t>27.11.2018 21:33:00</t>
  </si>
  <si>
    <t>PKPVDMFC-2018-11-02-043993</t>
  </si>
  <si>
    <t>28.11.2018 12:07:40</t>
  </si>
  <si>
    <t>28.11.2018 12:16:09</t>
  </si>
  <si>
    <t>ec25ee57-fadb-4d22-a4d0-5277678517c9</t>
  </si>
  <si>
    <t>28.11.2018 13:20:20</t>
  </si>
  <si>
    <t>Жажкова1</t>
  </si>
  <si>
    <t>29.11.2018 11:08:09</t>
  </si>
  <si>
    <t>29.11.2018 14:20:09</t>
  </si>
  <si>
    <t>f78c7d85-9abc-483e-a25f-a4747a78f029</t>
  </si>
  <si>
    <t>28.11.2018 13:20:55</t>
  </si>
  <si>
    <t>Арутян1</t>
  </si>
  <si>
    <t>29.11.2018 14:18:57</t>
  </si>
  <si>
    <t>10bb93f1-894b-45af-85d6-74ed7b72117d</t>
  </si>
  <si>
    <t>28.11.2018 13:21:02</t>
  </si>
  <si>
    <t>Анисимова</t>
  </si>
  <si>
    <t>29.11.2018 14:26:12</t>
  </si>
  <si>
    <t>faafb304-c4cc-4962-8733-3348811c38c6</t>
  </si>
  <si>
    <t>28.11.2018 17:37:26</t>
  </si>
  <si>
    <t>28.11.2018 17:54:58</t>
  </si>
  <si>
    <t>29.11.2018 9:43:26</t>
  </si>
  <si>
    <t>05e1535d-df06-4838-a28c-0344bbc2cb38</t>
  </si>
  <si>
    <t>29.11.2018 9:12:40</t>
  </si>
  <si>
    <t>30.11.2018 9:10:26</t>
  </si>
  <si>
    <t>04.12.2018 9:11:25</t>
  </si>
  <si>
    <t>542e3621-948b-4ec7-8c30-71766dd718c6</t>
  </si>
  <si>
    <t>29.11.2018 12:33:14</t>
  </si>
  <si>
    <t>29.11.2018 12:34:34</t>
  </si>
  <si>
    <t>29.11.2018 14:40:36</t>
  </si>
  <si>
    <t>577d8953-abeb-46c0-9b49-c9d7f8fde5cc</t>
  </si>
  <si>
    <t>29.11.2018 12:36:18</t>
  </si>
  <si>
    <t>29.11.2018 14:00:04</t>
  </si>
  <si>
    <t>29.11.2018 14:49:17</t>
  </si>
  <si>
    <t>ec3795ea-3584-49de-90c2-5d7be74bcbb0</t>
  </si>
  <si>
    <t>29.11.2018 15:56:43</t>
  </si>
  <si>
    <t>88667</t>
  </si>
  <si>
    <t>66623430</t>
  </si>
  <si>
    <t>30.11.2018 9:05:31</t>
  </si>
  <si>
    <t>30.11.2018 9:25:08</t>
  </si>
  <si>
    <t>da73e2ab-dcea-4116-a20c-de94964db0b4</t>
  </si>
  <si>
    <t>29.11.2018 16:32:21</t>
  </si>
  <si>
    <t>04.12.2018 9:15:17</t>
  </si>
  <si>
    <t>8ba319a8-87d9-4ba6-a792-1a7cd90ad331</t>
  </si>
  <si>
    <t>29.11.2018 19:19:00</t>
  </si>
  <si>
    <t>30.11.2018 9:05:29</t>
  </si>
  <si>
    <t>30.11.2018 9:17:48</t>
  </si>
  <si>
    <t>6aee0fae-857a-4fff-a620-dadd667e9b31</t>
  </si>
  <si>
    <t>30.11.2018 14:28:34</t>
  </si>
  <si>
    <t>03.12.2018 8:56:24</t>
  </si>
  <si>
    <t>04.12.2018 10:01:50</t>
  </si>
  <si>
    <t>d18238a9-c865-4efa-9352-45de906895eb</t>
  </si>
  <si>
    <t>30.11.2018 16:19:35</t>
  </si>
  <si>
    <t>03.12.2018 8:11:51</t>
  </si>
  <si>
    <t>03.12.2018 8:25:19</t>
  </si>
  <si>
    <t>6e5dc7f4-6277-4d0e-901b-81e6c6e5bdbc</t>
  </si>
  <si>
    <t>03.12.2018 12:31:28</t>
  </si>
  <si>
    <t>04.12.2018 11:48:18</t>
  </si>
  <si>
    <t>04.12.2018 14:07:14</t>
  </si>
  <si>
    <t>6ba3cd1c-ca89-435e-8d0f-bf2e24d453c6</t>
  </si>
  <si>
    <t>03.12.2018 16:28:00</t>
  </si>
  <si>
    <t>КУВД-001/2018-6943145</t>
  </si>
  <si>
    <t>03.12.2018 16:53:36</t>
  </si>
  <si>
    <t>19.12.2018 12:01:02</t>
  </si>
  <si>
    <t>c8d91a79-5990-46d8-9909-e03297b15ffb</t>
  </si>
  <si>
    <t>03.12.2018 17:24:47</t>
  </si>
  <si>
    <t>КУВД-001/2018-6957256</t>
  </si>
  <si>
    <t>66603450</t>
  </si>
  <si>
    <t>20.12.2018 10:47:31</t>
  </si>
  <si>
    <t>20.12.2018 14:45:30</t>
  </si>
  <si>
    <t>b60b0405-f6bf-4ec3-848b-40635d92306b</t>
  </si>
  <si>
    <t>Antonova_VV</t>
  </si>
  <si>
    <t>04.12.2018 13:09:17</t>
  </si>
  <si>
    <t>КУВД-001/2018-7038067</t>
  </si>
  <si>
    <t>04.12.2018 14:07:24</t>
  </si>
  <si>
    <t>13.12.2018 12:37:28</t>
  </si>
  <si>
    <t>9581ffe7-d53f-44ce-8655-dc87538a3a86</t>
  </si>
  <si>
    <t>05.12.2018 18:06:41</t>
  </si>
  <si>
    <t>0235/2018-92424</t>
  </si>
  <si>
    <t>06.12.2018 16:10:48</t>
  </si>
  <si>
    <t>06.12.2018 16:16:18</t>
  </si>
  <si>
    <t>d1b25751-b9de-4c28-8bdb-cca1b5f67bab</t>
  </si>
  <si>
    <t>06.12.2018 10:07:39</t>
  </si>
  <si>
    <t>06.12.2018 10:57:11</t>
  </si>
  <si>
    <t>06.12.2018 11:12:25</t>
  </si>
  <si>
    <t>9be4ce45-e881-4233-83d5-3bea8b69eced</t>
  </si>
  <si>
    <t>06.12.2018 10:43:45</t>
  </si>
  <si>
    <t>07.12.2018 8:19:43</t>
  </si>
  <si>
    <t>07.12.2018 11:02:09</t>
  </si>
  <si>
    <t>2f319e75-d158-4c59-bfff-ba08d5d564eb</t>
  </si>
  <si>
    <t>09.12.2018 21:15:39</t>
  </si>
  <si>
    <t>4d660dfa-2143-4dab-b533-85c92bee1269</t>
  </si>
  <si>
    <t>10.12.2018 10:35:18</t>
  </si>
  <si>
    <t>10.12.2018 11:38:31</t>
  </si>
  <si>
    <t>10.12.2018 16:58:11</t>
  </si>
  <si>
    <t>82672777-8def-4145-b279-3499095e9508</t>
  </si>
  <si>
    <t>10.12.2018 13:13:51</t>
  </si>
  <si>
    <t>6777804 садовый дом</t>
  </si>
  <si>
    <t>10.12.2018 16:14:40</t>
  </si>
  <si>
    <t>11.12.2018 10:35:46</t>
  </si>
  <si>
    <t>79b3584f-9430-440f-bfb4-1afe2205f17a</t>
  </si>
  <si>
    <t>10.12.2018 13:16:11</t>
  </si>
  <si>
    <t>6878228</t>
  </si>
  <si>
    <t>11.12.2018 11:13:06</t>
  </si>
  <si>
    <t>11.12.2018 11:14:05</t>
  </si>
  <si>
    <t>c476795d-5535-40a8-9cb5-1de7753a7fb0</t>
  </si>
  <si>
    <t>10.12.2018 13:20:46</t>
  </si>
  <si>
    <t>6593777</t>
  </si>
  <si>
    <t>10.12.2018 16:14:41</t>
  </si>
  <si>
    <t>11.12.2018 10:33:40</t>
  </si>
  <si>
    <t>9383a8ff-6bda-492c-80cb-0962113c19df</t>
  </si>
  <si>
    <t>10.12.2018 14:25:32</t>
  </si>
  <si>
    <t>Скрылева</t>
  </si>
  <si>
    <t>11.12.2018 12:05:27</t>
  </si>
  <si>
    <t>13.12.2018 9:43:45</t>
  </si>
  <si>
    <t>4b315399-8ddb-42e4-85d8-651aabe2a6eb</t>
  </si>
  <si>
    <t>10.12.2018 14:26:56</t>
  </si>
  <si>
    <t>Беликов1</t>
  </si>
  <si>
    <t>13.12.2018 9:20:51</t>
  </si>
  <si>
    <t>160b7f21-9bef-4bf1-8002-0cbeef9b1ec8</t>
  </si>
  <si>
    <t>10.12.2018 17:35:00</t>
  </si>
  <si>
    <t>12.12.2018 11:23:57</t>
  </si>
  <si>
    <t>12.12.2018 11:47:30</t>
  </si>
  <si>
    <t>e1a274a4-a1fd-4908-a158-38e150c1df12</t>
  </si>
  <si>
    <t>11.12.2018 8:58:59</t>
  </si>
  <si>
    <t>11.12.2018 10:38:24</t>
  </si>
  <si>
    <t>11.12.2018 10:54:25</t>
  </si>
  <si>
    <t>a2657f6b-e2e7-49f3-8dd9-8756fc218287</t>
  </si>
  <si>
    <t>11.12.2018 11:30:10</t>
  </si>
  <si>
    <t>12.12.2018 8:46:05</t>
  </si>
  <si>
    <t>12.12.2018 10:49:03</t>
  </si>
  <si>
    <t>0621f9d2-98a1-4738-ae2c-1a01160ddedd</t>
  </si>
  <si>
    <t>11.12.2018 11:56:34</t>
  </si>
  <si>
    <t>119180</t>
  </si>
  <si>
    <t>13.12.2018 9:19:57</t>
  </si>
  <si>
    <t>13.12.2018 9:33:51</t>
  </si>
  <si>
    <t>0ba3f116-c588-41c6-bfa6-4a105b906b5a</t>
  </si>
  <si>
    <t>11.12.2018 15:14:56</t>
  </si>
  <si>
    <t>119180 перевод садового дома в жилое</t>
  </si>
  <si>
    <t>12.12.2018 10:52:31</t>
  </si>
  <si>
    <t>12.12.2018 10:55:26</t>
  </si>
  <si>
    <t>258e0d6d-063d-4189-8b1e-e1dadad2d880</t>
  </si>
  <si>
    <t>11.12.2018 16:38:42</t>
  </si>
  <si>
    <t>OfSite-2018-12-10-052797</t>
  </si>
  <si>
    <t>11.12.2018 16:56:19</t>
  </si>
  <si>
    <t>13.12.2018 17:14:47</t>
  </si>
  <si>
    <t>5dc83d13-0e7c-4a71-b747-bc21a73d94db</t>
  </si>
  <si>
    <t>Sidorenkova_VV</t>
  </si>
  <si>
    <t>11.12.2018 17:33:52</t>
  </si>
  <si>
    <t>КУВД-001/2018-7425245</t>
  </si>
  <si>
    <t>13.12.2018 14:14:58</t>
  </si>
  <si>
    <t>4f5d9a97-3092-48d6-afae-e8568df481ee</t>
  </si>
  <si>
    <t>11.12.2018 18:18:29</t>
  </si>
  <si>
    <t>12.12.2018 8:39:04</t>
  </si>
  <si>
    <t>14.12.2018 8:53:48</t>
  </si>
  <si>
    <t>7323b96b-1fc6-489a-8ace-53bedd7e8d71</t>
  </si>
  <si>
    <t>12.12.2018 13:35:03</t>
  </si>
  <si>
    <t>КУВД-001/2018-7607545</t>
  </si>
  <si>
    <t>12.12.2018 14:44:52</t>
  </si>
  <si>
    <t>12.12.2018 15:57:21</t>
  </si>
  <si>
    <t>258aa239-87f1-4c35-a40d-7bf2751cf452</t>
  </si>
  <si>
    <t>Vertievec_AV</t>
  </si>
  <si>
    <t>12.12.2018 14:42:11</t>
  </si>
  <si>
    <t>66621433</t>
  </si>
  <si>
    <t>Населенные пункты, входящие в состав сельского поселения Егоровское Ершичского муниципального района: Ершичское</t>
  </si>
  <si>
    <t>13.12.2018 9:26:19</t>
  </si>
  <si>
    <t>13.12.2018 11:25:50</t>
  </si>
  <si>
    <t>0ca879fb-6468-47f7-b88e-385daf5c2ac8</t>
  </si>
  <si>
    <t>12.12.2018 14:49:07</t>
  </si>
  <si>
    <t>13.12.2018 11:48:03</t>
  </si>
  <si>
    <t>6d86b172-04cd-4e5b-afa5-86ccd97104fa</t>
  </si>
  <si>
    <t>12.12.2018 16:01:20</t>
  </si>
  <si>
    <t>13.12.2018 11:19:39</t>
  </si>
  <si>
    <t>6ad04ea7-f270-4a41-b606-7e4e8f6f6017</t>
  </si>
  <si>
    <t>12.12.2018 16:04:16</t>
  </si>
  <si>
    <t>13.12.2018 11:36:46</t>
  </si>
  <si>
    <t>b648f8cc-2e47-4930-b2ed-11f03035e952</t>
  </si>
  <si>
    <t>12.12.2018 20:15:26</t>
  </si>
  <si>
    <t>13.12.2018 9:44:05</t>
  </si>
  <si>
    <t>13.12.2018 10:00:24</t>
  </si>
  <si>
    <t>734f6c73-3b05-41b6-8aa2-cba99ccb0bb3</t>
  </si>
  <si>
    <t>12.12.2018 20:15:27</t>
  </si>
  <si>
    <t>13.12.2018 9:43:54</t>
  </si>
  <si>
    <t>13.12.2018 10:13:43</t>
  </si>
  <si>
    <t>e23a7965-b5b3-40fd-ba60-b299cccb9275</t>
  </si>
  <si>
    <t>12.12.2018 21:38:09</t>
  </si>
  <si>
    <t>КУВД-001/2018-7502023</t>
  </si>
  <si>
    <t>13.12.2018 10:38:09</t>
  </si>
  <si>
    <t>13.12.2018 14:55:40</t>
  </si>
  <si>
    <t>f5cbc5cd-a86c-4fe0-a2c4-8079911a4c81</t>
  </si>
  <si>
    <t>13.12.2018 9:03:43</t>
  </si>
  <si>
    <t>13.12.2018 9:43:55</t>
  </si>
  <si>
    <t>13.12.2018 9:57:09</t>
  </si>
  <si>
    <t>c4e4dade-e5be-415a-9fa7-a10c6390ed79</t>
  </si>
  <si>
    <t>13.12.2018 9:33:46</t>
  </si>
  <si>
    <t>13.12.2018 9:47:28</t>
  </si>
  <si>
    <t>13.12.2018 11:54:28</t>
  </si>
  <si>
    <t>bf181b83-0036-48ea-81db-5b08289b781a</t>
  </si>
  <si>
    <t>13.12.2018 10:51:14</t>
  </si>
  <si>
    <t>13.12.2018 11:22:13</t>
  </si>
  <si>
    <t>14.12.2018 8:36:25</t>
  </si>
  <si>
    <t>0d901e9f-a536-4a9e-9e6d-137149ce1c80</t>
  </si>
  <si>
    <t>13.12.2018 13:14:15</t>
  </si>
  <si>
    <t>13.12.2018 14:04:40</t>
  </si>
  <si>
    <t>13.12.2018 17:12:14</t>
  </si>
  <si>
    <t>ebeeeb3d-1042-47da-9c96-11fe3930c1e2</t>
  </si>
  <si>
    <t>13.12.2018 20:20:37</t>
  </si>
  <si>
    <t>PKPVDMFC-2018-12-03-068184</t>
  </si>
  <si>
    <t>14.12.2018 8:39:27</t>
  </si>
  <si>
    <t>14.12.2018 8:58:53</t>
  </si>
  <si>
    <t>0f7c0007-5cdf-426a-9d6b-64938d02e720</t>
  </si>
  <si>
    <t>Дорогобужский район</t>
  </si>
  <si>
    <t>14.12.2018 9:33:49</t>
  </si>
  <si>
    <t>14.12.2018 14:38:25</t>
  </si>
  <si>
    <t>17.12.2018 9:00:23</t>
  </si>
  <si>
    <t>a69c3699-6776-4101-8651-2c42569cf68c</t>
  </si>
  <si>
    <t>14.12.2018 15:06:07</t>
  </si>
  <si>
    <t>17.12.2018 14:50:26</t>
  </si>
  <si>
    <t>ef6548bb-8d32-4ed7-a38b-898593defa48</t>
  </si>
  <si>
    <t>14.12.2018 20:36:32</t>
  </si>
  <si>
    <t>2d15c19b-906b-4af4-8f34-6baea0eaade8</t>
  </si>
  <si>
    <t>15.12.2018 8:34:56</t>
  </si>
  <si>
    <t>9e9744c6-7f96-4ac1-8fa4-135ef5e97118</t>
  </si>
  <si>
    <t>17.12.2018 3:21:44</t>
  </si>
  <si>
    <t>9e1aea02-8b7e-423c-af5f-843a3ec925db</t>
  </si>
  <si>
    <t>17.12.2018 15:08:40</t>
  </si>
  <si>
    <t>КУВД-001/2018-7640306</t>
  </si>
  <si>
    <t>17.12.2018 16:44:12</t>
  </si>
  <si>
    <t>26.12.2018 9:59:23</t>
  </si>
  <si>
    <t>aeac085d-c15b-4ae1-a74e-372beb0f4260</t>
  </si>
  <si>
    <t>17.12.2018 18:07:10</t>
  </si>
  <si>
    <t>18.12.2018 9:12:46</t>
  </si>
  <si>
    <t>26.12.2018 10:14:46</t>
  </si>
  <si>
    <t>741e31f7-8f08-4a23-80f4-55bb2b3bd1d8</t>
  </si>
  <si>
    <t>17.12.2018 18:12:21</t>
  </si>
  <si>
    <t>57</t>
  </si>
  <si>
    <t>26.12.2018 10:07:03</t>
  </si>
  <si>
    <t>47be42ff-ce71-4f89-a065-db6cb21b9bfc</t>
  </si>
  <si>
    <t>18.12.2018 13:48:13</t>
  </si>
  <si>
    <t>КУВД-001/2018-7564217</t>
  </si>
  <si>
    <t>66624455</t>
  </si>
  <si>
    <t>1def2249-7263-4172-9673-705c26fd7415</t>
  </si>
  <si>
    <t>18.12.2018 15:59:01</t>
  </si>
  <si>
    <t>19.12.2018 8:44:38</t>
  </si>
  <si>
    <t>19.12.2018 14:00:45</t>
  </si>
  <si>
    <t>232174f7-8a00-4c67-a5d4-bae59378c219</t>
  </si>
  <si>
    <t>18.12.2018 16:06:29</t>
  </si>
  <si>
    <t>19.12.2018 14:05:30</t>
  </si>
  <si>
    <t>077d19ba-3a86-4464-a298-6c33c5cf189a</t>
  </si>
  <si>
    <t>18.12.2018 20:18:49</t>
  </si>
  <si>
    <t>3915f7d1-2307-4e68-ace8-778ab3e2b5e2</t>
  </si>
  <si>
    <t>19.12.2018 7:16:40</t>
  </si>
  <si>
    <t>07741c30-2399-481a-bba4-0d5003bdc64e</t>
  </si>
  <si>
    <t>19.12.2018 8:24:26</t>
  </si>
  <si>
    <t>3763106</t>
  </si>
  <si>
    <t>66608000</t>
  </si>
  <si>
    <t>Гагаринский муниципальный район</t>
  </si>
  <si>
    <t>19.12.2018 14:19:24</t>
  </si>
  <si>
    <t>19.12.2018 15:23:29</t>
  </si>
  <si>
    <t>1b0ed1cd-6023-45d1-9f5f-11dd21670f29</t>
  </si>
  <si>
    <t>19.12.2018 8:25:25</t>
  </si>
  <si>
    <t>3763129</t>
  </si>
  <si>
    <t>19.12.2018 15:29:05</t>
  </si>
  <si>
    <t>a3a127fb-cd01-41b5-809d-202181fac0e8</t>
  </si>
  <si>
    <t>19.12.2018 17:50:07</t>
  </si>
  <si>
    <t>24.12.2018 10:15:52</t>
  </si>
  <si>
    <t>24.12.2018 10:24:55</t>
  </si>
  <si>
    <t>01d7c7b2-0c48-4059-9f20-60314741f246</t>
  </si>
  <si>
    <t>19.12.2018 19:58:00</t>
  </si>
  <si>
    <t>КУВД-001/2018-7753381</t>
  </si>
  <si>
    <t>26.12.2018 10:12:30</t>
  </si>
  <si>
    <t>0813e6c1-6b3d-431a-824d-d190532c3aa3</t>
  </si>
  <si>
    <t>20.12.2018 0:33:05</t>
  </si>
  <si>
    <t>e2ad893f-8b96-470a-bd4a-17186cc6f419</t>
  </si>
  <si>
    <t>20.12.2018 22:34:41</t>
  </si>
  <si>
    <t>21.12.2018 12:52:49</t>
  </si>
  <si>
    <t>21.12.2018 14:45:24</t>
  </si>
  <si>
    <t>a22a4533-5b8f-42d6-bd6e-90037f4762f9</t>
  </si>
  <si>
    <t>21.12.2018 6:55:17</t>
  </si>
  <si>
    <t>57f49168-be67-451b-8855-ff1d3696c3ac</t>
  </si>
  <si>
    <t>21.12.2018 9:21:15</t>
  </si>
  <si>
    <t>25.12.2018 15:36:41</t>
  </si>
  <si>
    <t>26.12.2018 10:13:28</t>
  </si>
  <si>
    <t>a2bf7668-f358-4d4c-9d93-be6b728df800</t>
  </si>
  <si>
    <t>22.12.2018 20:24:25</t>
  </si>
  <si>
    <t>0be20b8a-682a-43cf-8aab-b6f53dd9f548</t>
  </si>
  <si>
    <t>23.12.2018 8:29:44</t>
  </si>
  <si>
    <t>f4a290e5-de31-4f87-89cc-f163109b635c</t>
  </si>
  <si>
    <t>24.12.2018 3:15:50</t>
  </si>
  <si>
    <t>8f58fe4a-d633-446a-b9a5-0c403794f41d</t>
  </si>
  <si>
    <t>24.12.2018 10:16:46</t>
  </si>
  <si>
    <t>24.12.2018 14:50:26</t>
  </si>
  <si>
    <t>24.12.2018 15:13:12</t>
  </si>
  <si>
    <t>3bb262f1-ba65-489e-9aea-709cf29f785c</t>
  </si>
  <si>
    <t>24.12.2018 15:15:49</t>
  </si>
  <si>
    <t>25.12.2018 11:01:26</t>
  </si>
  <si>
    <t>25.12.2018 11:33:42</t>
  </si>
  <si>
    <t>97982bf4-4c07-40d9-932d-52b3d11fe9bf</t>
  </si>
  <si>
    <t>24.12.2018 17:48:11</t>
  </si>
  <si>
    <t>26.12.2018 10:08:40</t>
  </si>
  <si>
    <t>26.12.2018 10:20:17</t>
  </si>
  <si>
    <t>b1200ee5-2773-45df-a349-18c97c05b398</t>
  </si>
  <si>
    <t>24.12.2018 20:31:36</t>
  </si>
  <si>
    <t>КУВД-001/2018-8011366</t>
  </si>
  <si>
    <t>26.12.2018 10:21:54</t>
  </si>
  <si>
    <t>80364134-aaa0-410d-8a12-92fd992a7bc8</t>
  </si>
  <si>
    <t>24.12.2018 23:54:41</t>
  </si>
  <si>
    <t>Вязьма ВВОД Ленина 61</t>
  </si>
  <si>
    <t>25.12.2018 8:31:57</t>
  </si>
  <si>
    <t>89d76554-a1de-4a62-8da5-8d295bef9c5e</t>
  </si>
  <si>
    <t>25.12.2018 18:14:59</t>
  </si>
  <si>
    <t>28.12.2018 8:49:42</t>
  </si>
  <si>
    <t>28.12.2018 8:55:40</t>
  </si>
  <si>
    <t>23895335-f783-4d41-a65d-9ac57c20ba48</t>
  </si>
  <si>
    <t>25.12.2018 21:07:17</t>
  </si>
  <si>
    <t>ce939912-daba-4016-9f08-97d21edcad30</t>
  </si>
  <si>
    <t>26.12.2018 1:40:54</t>
  </si>
  <si>
    <t>26.12.2018 10:21:58</t>
  </si>
  <si>
    <t>27.12.2018 12:22:28</t>
  </si>
  <si>
    <t>7a772085-d15b-452d-a068-0e2cacd83a79</t>
  </si>
  <si>
    <t>26.12.2018 14:04:40</t>
  </si>
  <si>
    <t>28.12.2018 8:20:41</t>
  </si>
  <si>
    <t>28.12.2018 8:23:35</t>
  </si>
  <si>
    <t>9570fd7d-24ec-40f3-8832-3f7baa3cf105</t>
  </si>
  <si>
    <t>26.12.2018 14:14:07</t>
  </si>
  <si>
    <t>27.12.2018 8:25:04</t>
  </si>
  <si>
    <t>28.12.2018 9:07:28</t>
  </si>
  <si>
    <t>19c36efa-f0c7-456a-9c18-49e962805fe4</t>
  </si>
  <si>
    <t>26.12.2018 14:56:34</t>
  </si>
  <si>
    <t>28.12.2018 8:20:42</t>
  </si>
  <si>
    <t>28.12.2018 8:40:06</t>
  </si>
  <si>
    <t>4370f5bf-2e77-4958-90f3-3f54dd5d5660</t>
  </si>
  <si>
    <t>26.12.2018 14:57:15</t>
  </si>
  <si>
    <t>28.12.2018 8:20:44</t>
  </si>
  <si>
    <t>28.12.2018 8:44:20</t>
  </si>
  <si>
    <t>9a39ad74-6d3a-4819-aaf5-64d241a47a19</t>
  </si>
  <si>
    <t>26.12.2018 18:16:34</t>
  </si>
  <si>
    <t>КУВД-001/2018-8051335</t>
  </si>
  <si>
    <t>29.12.2018 11:49:07</t>
  </si>
  <si>
    <t>8e43cd00-1a9f-4cb7-805f-65a5c78b8b10</t>
  </si>
  <si>
    <t>26.12.2018 21:31:17</t>
  </si>
  <si>
    <t>28.12.2018 9:15:14</t>
  </si>
  <si>
    <t>15acaa29-0d4c-440c-9899-e403ea7c6873</t>
  </si>
  <si>
    <t>26.12.2018 21:32:02</t>
  </si>
  <si>
    <t>28.12.2018 9:16:03</t>
  </si>
  <si>
    <t>06664d44-d279-45e6-a5f0-cfa82c771179</t>
  </si>
  <si>
    <t>27.12.2018 17:21:57</t>
  </si>
  <si>
    <t>27.12.2018 18:43:40</t>
  </si>
  <si>
    <t>28.12.2018 9:19:50</t>
  </si>
  <si>
    <t>9490119f-8873-4dd7-81f1-caff920c92df</t>
  </si>
  <si>
    <t>27.12.2018 20:41:59</t>
  </si>
  <si>
    <t>103fb860-317e-4514-ba01-5ee5c3ecb4ab</t>
  </si>
  <si>
    <t>28.12.2018 9:12:42</t>
  </si>
  <si>
    <t>PKPVDMFC-2018-12-19-161482</t>
  </si>
  <si>
    <t>29.12.2018 11:07:36</t>
  </si>
  <si>
    <t>29.12.2018 11:10:05</t>
  </si>
  <si>
    <t>ced4b904-563e-4c22-abb8-c4d239ac4fc9</t>
  </si>
  <si>
    <t>28.12.2018 16:38:21</t>
  </si>
  <si>
    <t>29.12.2018 8:40:31</t>
  </si>
  <si>
    <t>09.01.2019 8:19:50</t>
  </si>
  <si>
    <t>5eb5e0de-656a-485c-8fc1-7a13e19c1160</t>
  </si>
  <si>
    <t>28.12.2018 16:39:52</t>
  </si>
  <si>
    <t>29.12.2018 8:40:32</t>
  </si>
  <si>
    <t>09.01.2019 8:23:26</t>
  </si>
  <si>
    <t>4f1693e4-bde4-4223-b109-efc63dc8b29c</t>
  </si>
  <si>
    <t>29.12.2018 9:19:40</t>
  </si>
  <si>
    <t>09.01.2019 8:13:41</t>
  </si>
  <si>
    <t>09.01.2019 8:26:29</t>
  </si>
  <si>
    <t>a324c08c-ca7d-4f02-8073-0a8f1cb9c942</t>
  </si>
  <si>
    <t>29.12.2018 17:42:58</t>
  </si>
  <si>
    <t>КУВД-001/2018-8262304</t>
  </si>
  <si>
    <t>0b4f9143-4e31-41b7-bc9c-709b6ec4a2c0</t>
  </si>
  <si>
    <t>Хиславичский район</t>
  </si>
  <si>
    <t>Монастырщинский район</t>
  </si>
  <si>
    <t>Шумячский район</t>
  </si>
  <si>
    <t>Ельнинский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</si>
  <si>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</si>
  <si>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</si>
  <si>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</si>
  <si>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</si>
  <si>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</si>
  <si>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</si>
  <si>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</si>
  <si>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</si>
  <si>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</si>
  <si>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</si>
  <si>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</si>
  <si>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</si>
  <si>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</si>
  <si>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</si>
  <si>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</si>
  <si>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</si>
  <si>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</si>
  <si>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</si>
  <si>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</si>
  <si>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</si>
  <si>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</si>
  <si>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</si>
  <si>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</si>
  <si>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</si>
  <si>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* дата выгрузки: 09.01.2019</t>
  </si>
  <si>
    <r>
      <t>Отчет по р-сведениям за IV квартал 2018 года</t>
    </r>
    <r>
      <rPr>
        <sz val="11"/>
        <color theme="1"/>
        <rFont val="Calibri"/>
        <family val="2"/>
        <charset val="204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</si>
</sst>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143">
    <xf numFmtId="0" fontId="0" fillId="0" borderId="0" xfId="0"/>
    <xf numFmtId="0" fontId="2" fillId="0" borderId="0" xfId="2"/>
    <xf numFmtId="0" fontId="5" fillId="3" borderId="13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0" fontId="5" fillId="4" borderId="15" xfId="9" applyFont="1" applyFill="1" applyBorder="1" applyAlignment="1">
      <alignment horizontal="center" vertical="center"/>
    </xf>
    <xf numFmtId="0" fontId="5" fillId="4" borderId="16" xfId="9" applyFont="1" applyFill="1" applyBorder="1" applyAlignment="1">
      <alignment horizontal="center" vertical="center"/>
    </xf>
    <xf numFmtId="0" fontId="5" fillId="5" borderId="13" xfId="2" applyFont="1" applyFill="1" applyBorder="1" applyAlignment="1">
      <alignment horizontal="center" vertical="center"/>
    </xf>
    <xf numFmtId="0" fontId="5" fillId="5" borderId="15" xfId="2" applyFont="1" applyFill="1" applyBorder="1" applyAlignment="1">
      <alignment horizontal="center" vertical="center"/>
    </xf>
    <xf numFmtId="0" fontId="5" fillId="6" borderId="15" xfId="2" applyFont="1" applyFill="1" applyBorder="1" applyAlignment="1">
      <alignment horizontal="center" vertical="center"/>
    </xf>
    <xf numFmtId="0" fontId="5" fillId="6" borderId="16" xfId="2" applyFont="1" applyFill="1" applyBorder="1" applyAlignment="1">
      <alignment horizontal="center" vertical="center"/>
    </xf>
    <xf numFmtId="0" fontId="5" fillId="7" borderId="13" xfId="2" applyFont="1" applyFill="1" applyBorder="1" applyAlignment="1">
      <alignment horizontal="center" vertical="center"/>
    </xf>
    <xf numFmtId="0" fontId="5" fillId="7" borderId="15" xfId="2" applyFont="1" applyFill="1" applyBorder="1" applyAlignment="1">
      <alignment horizontal="center" vertical="center"/>
    </xf>
    <xf numFmtId="0" fontId="5" fillId="8" borderId="15" xfId="9" applyFont="1" applyFill="1" applyBorder="1" applyAlignment="1">
      <alignment horizontal="center" vertical="center"/>
    </xf>
    <xf numFmtId="0" fontId="5" fillId="8" borderId="16" xfId="9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8" xfId="2" applyBorder="1" applyAlignment="1">
      <alignment horizontal="left" vertical="center"/>
    </xf>
    <xf numFmtId="0" fontId="6" fillId="5" borderId="17" xfId="2" applyFont="1" applyFill="1" applyBorder="1" applyAlignment="1">
      <alignment horizontal="center" vertical="center"/>
    </xf>
    <xf numFmtId="0" fontId="2" fillId="6" borderId="17" xfId="2" applyFill="1" applyBorder="1" applyAlignment="1">
      <alignment horizontal="center" vertical="center"/>
    </xf>
    <xf numFmtId="0" fontId="2" fillId="6" borderId="20" xfId="2" applyFill="1" applyBorder="1" applyAlignment="1">
      <alignment horizontal="center" vertical="center"/>
    </xf>
    <xf numFmtId="0" fontId="2" fillId="7" borderId="19" xfId="2" applyFill="1" applyBorder="1" applyAlignment="1">
      <alignment horizontal="center" vertical="center"/>
    </xf>
    <xf numFmtId="0" fontId="3" fillId="8" borderId="17" xfId="9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2" applyBorder="1" applyAlignment="1">
      <alignment horizontal="left" vertical="center"/>
    </xf>
    <xf numFmtId="0" fontId="2" fillId="3" borderId="7" xfId="2" applyFill="1" applyBorder="1" applyAlignment="1">
      <alignment horizontal="center" vertical="center"/>
    </xf>
    <xf numFmtId="0" fontId="2" fillId="3" borderId="1" xfId="2" applyFill="1" applyBorder="1" applyAlignment="1">
      <alignment horizontal="center" vertical="center"/>
    </xf>
    <xf numFmtId="0" fontId="3" fillId="4" borderId="1" xfId="9" applyFill="1" applyBorder="1" applyAlignment="1">
      <alignment horizontal="center" vertical="center"/>
    </xf>
    <xf numFmtId="0" fontId="3" fillId="4" borderId="9" xfId="9" applyFill="1" applyBorder="1" applyAlignment="1">
      <alignment horizontal="center" vertical="center"/>
    </xf>
    <xf numFmtId="0" fontId="2" fillId="5" borderId="7" xfId="2" applyFill="1" applyBorder="1" applyAlignment="1">
      <alignment horizontal="center" vertical="center"/>
    </xf>
    <xf numFmtId="0" fontId="2" fillId="5" borderId="1" xfId="2" applyFill="1" applyBorder="1" applyAlignment="1">
      <alignment horizontal="center" vertical="center"/>
    </xf>
    <xf numFmtId="0" fontId="2" fillId="7" borderId="7" xfId="2" applyFill="1" applyBorder="1" applyAlignment="1">
      <alignment horizontal="center" vertical="center"/>
    </xf>
    <xf numFmtId="0" fontId="2" fillId="7" borderId="1" xfId="2" applyFill="1" applyBorder="1" applyAlignment="1">
      <alignment horizontal="center" vertical="center"/>
    </xf>
    <xf numFmtId="0" fontId="3" fillId="8" borderId="1" xfId="9" applyFill="1" applyBorder="1" applyAlignment="1">
      <alignment horizontal="center" vertical="center"/>
    </xf>
    <xf numFmtId="0" fontId="3" fillId="8" borderId="9" xfId="9" applyFill="1" applyBorder="1" applyAlignment="1">
      <alignment horizontal="center" vertical="center"/>
    </xf>
    <xf numFmtId="0" fontId="2" fillId="0" borderId="8" xfId="2" applyBorder="1"/>
    <xf numFmtId="0" fontId="6" fillId="5" borderId="1" xfId="2" applyFont="1" applyFill="1" applyBorder="1" applyAlignment="1">
      <alignment horizontal="center" vertical="center"/>
    </xf>
    <xf numFmtId="0" fontId="2" fillId="0" borderId="8" xfId="2" applyFill="1" applyBorder="1"/>
    <xf numFmtId="0" fontId="2" fillId="3" borderId="22" xfId="2" applyFill="1" applyBorder="1" applyAlignment="1">
      <alignment horizontal="center" vertical="center"/>
    </xf>
    <xf numFmtId="0" fontId="3" fillId="4" borderId="23" xfId="9" applyFill="1" applyBorder="1" applyAlignment="1">
      <alignment horizontal="center" vertical="center"/>
    </xf>
    <xf numFmtId="0" fontId="2" fillId="5" borderId="22" xfId="2" applyFill="1" applyBorder="1" applyAlignment="1">
      <alignment horizontal="center" vertical="center"/>
    </xf>
    <xf numFmtId="0" fontId="2" fillId="7" borderId="21" xfId="2" applyFill="1" applyBorder="1" applyAlignment="1">
      <alignment horizontal="center" vertical="center"/>
    </xf>
    <xf numFmtId="0" fontId="2" fillId="7" borderId="22" xfId="2" applyFill="1" applyBorder="1" applyAlignment="1">
      <alignment horizontal="center" vertical="center"/>
    </xf>
    <xf numFmtId="0" fontId="3" fillId="8" borderId="22" xfId="9" applyFill="1" applyBorder="1" applyAlignment="1">
      <alignment horizontal="center" vertical="center"/>
    </xf>
    <xf numFmtId="0" fontId="3" fillId="8" borderId="23" xfId="9" applyFill="1" applyBorder="1" applyAlignment="1">
      <alignment horizontal="center" vertical="center"/>
    </xf>
    <xf numFmtId="0" fontId="7" fillId="9" borderId="24" xfId="2" applyFont="1" applyFill="1" applyBorder="1" applyAlignment="1">
      <alignment horizontal="center" vertical="center"/>
    </xf>
    <xf numFmtId="0" fontId="7" fillId="9" borderId="25" xfId="2" applyFont="1" applyFill="1" applyBorder="1" applyAlignment="1">
      <alignment horizontal="center" vertical="center"/>
    </xf>
    <xf numFmtId="0" fontId="7" fillId="9" borderId="26" xfId="2" applyFont="1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/>
    </xf>
    <xf numFmtId="0" fontId="4" fillId="6" borderId="20" xfId="2" applyFont="1" applyFill="1" applyBorder="1" applyAlignment="1">
      <alignment horizontal="center" vertical="center"/>
    </xf>
    <xf numFmtId="0" fontId="4" fillId="7" borderId="17" xfId="2" applyFont="1" applyFill="1" applyBorder="1" applyAlignment="1">
      <alignment horizontal="center" vertical="center"/>
    </xf>
    <xf numFmtId="0" fontId="4" fillId="7" borderId="1" xfId="2" applyFont="1" applyFill="1" applyBorder="1" applyAlignment="1">
      <alignment horizontal="center" vertical="center"/>
    </xf>
    <xf numFmtId="0" fontId="8" fillId="8" borderId="20" xfId="9" applyFont="1" applyFill="1" applyBorder="1" applyAlignment="1">
      <alignment horizontal="center" vertical="center"/>
    </xf>
    <xf numFmtId="0" fontId="8" fillId="8" borderId="9" xfId="9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vertical="center"/>
    </xf>
    <xf numFmtId="0" fontId="5" fillId="2" borderId="28" xfId="7" applyFont="1" applyFill="1" applyBorder="1" applyAlignment="1">
      <alignment horizontal="center" vertical="center" wrapText="1"/>
    </xf>
    <xf numFmtId="0" fontId="5" fillId="2" borderId="27" xfId="7" applyFont="1" applyFill="1" applyBorder="1" applyAlignment="1">
      <alignment horizontal="center" vertical="center" wrapText="1"/>
    </xf>
    <xf numFmtId="0" fontId="5" fillId="2" borderId="26" xfId="7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10" fontId="0" fillId="10" borderId="20" xfId="1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1" applyNumberFormat="1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0" fontId="0" fillId="10" borderId="9" xfId="1" applyNumberFormat="1" applyFont="1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10" fontId="0" fillId="11" borderId="8" xfId="1" applyNumberFormat="1" applyFont="1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34" xfId="2" applyFill="1" applyBorder="1"/>
    <xf numFmtId="10" fontId="0" fillId="11" borderId="34" xfId="1" applyNumberFormat="1" applyFon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7" fillId="10" borderId="24" xfId="0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10" fontId="7" fillId="10" borderId="26" xfId="1" applyNumberFormat="1" applyFont="1" applyFill="1" applyBorder="1" applyAlignment="1">
      <alignment horizontal="center" vertical="center"/>
    </xf>
    <xf numFmtId="0" fontId="7" fillId="11" borderId="29" xfId="0" applyFont="1" applyFill="1" applyBorder="1" applyAlignment="1">
      <alignment horizontal="center"/>
    </xf>
    <xf numFmtId="10" fontId="7" fillId="11" borderId="27" xfId="1" applyNumberFormat="1" applyFont="1" applyFill="1" applyBorder="1" applyAlignment="1">
      <alignment horizontal="center" vertical="center"/>
    </xf>
    <xf numFmtId="0" fontId="0" fillId="12" borderId="30" xfId="0" applyFill="1" applyBorder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18" xfId="2" applyBorder="1"/>
    <xf numFmtId="0" fontId="2" fillId="0" borderId="37" xfId="2" applyFill="1" applyBorder="1"/>
    <xf numFmtId="0" fontId="0" fillId="10" borderId="38" xfId="0" applyFill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10" fontId="0" fillId="10" borderId="40" xfId="1" applyNumberFormat="1" applyFont="1" applyFill="1" applyBorder="1" applyAlignment="1">
      <alignment horizontal="center" vertical="center"/>
    </xf>
    <xf numFmtId="0" fontId="0" fillId="11" borderId="41" xfId="0" applyFill="1" applyBorder="1" applyAlignment="1">
      <alignment horizontal="center" vertical="center"/>
    </xf>
    <xf numFmtId="10" fontId="0" fillId="11" borderId="39" xfId="1" applyNumberFormat="1" applyFont="1" applyFill="1" applyBorder="1" applyAlignment="1">
      <alignment horizontal="center" vertical="center"/>
    </xf>
    <xf numFmtId="0" fontId="0" fillId="12" borderId="42" xfId="0" applyFill="1" applyBorder="1" applyAlignment="1">
      <alignment horizontal="center" vertical="center"/>
    </xf>
    <xf numFmtId="0" fontId="10" fillId="0" borderId="0" xfId="0" applyFont="1"/>
    <xf numFmtId="0" fontId="5" fillId="8" borderId="1" xfId="9" applyFont="1" applyFill="1" applyBorder="1" applyAlignment="1">
      <alignment horizontal="center"/>
    </xf>
    <xf numFmtId="0" fontId="5" fillId="8" borderId="9" xfId="9" applyFont="1" applyFill="1" applyBorder="1" applyAlignment="1">
      <alignment horizontal="center"/>
    </xf>
    <xf numFmtId="0" fontId="7" fillId="0" borderId="1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5" fillId="0" borderId="4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/>
    </xf>
    <xf numFmtId="0" fontId="5" fillId="3" borderId="1" xfId="2" applyFont="1" applyFill="1" applyBorder="1" applyAlignment="1">
      <alignment horizontal="center"/>
    </xf>
    <xf numFmtId="0" fontId="5" fillId="4" borderId="1" xfId="9" applyFont="1" applyFill="1" applyBorder="1" applyAlignment="1">
      <alignment horizontal="center"/>
    </xf>
    <xf numFmtId="0" fontId="5" fillId="4" borderId="9" xfId="9" applyFont="1" applyFill="1" applyBorder="1" applyAlignment="1">
      <alignment horizontal="center"/>
    </xf>
    <xf numFmtId="0" fontId="5" fillId="5" borderId="10" xfId="2" applyFont="1" applyFill="1" applyBorder="1" applyAlignment="1">
      <alignment horizontal="center"/>
    </xf>
    <xf numFmtId="0" fontId="5" fillId="5" borderId="11" xfId="2" applyFont="1" applyFill="1" applyBorder="1" applyAlignment="1">
      <alignment horizontal="center"/>
    </xf>
    <xf numFmtId="0" fontId="5" fillId="6" borderId="8" xfId="2" applyFont="1" applyFill="1" applyBorder="1" applyAlignment="1">
      <alignment horizontal="center"/>
    </xf>
    <xf numFmtId="0" fontId="5" fillId="6" borderId="12" xfId="2" applyFont="1" applyFill="1" applyBorder="1" applyAlignment="1">
      <alignment horizontal="center"/>
    </xf>
    <xf numFmtId="0" fontId="5" fillId="7" borderId="7" xfId="2" applyFont="1" applyFill="1" applyBorder="1" applyAlignment="1">
      <alignment horizontal="center"/>
    </xf>
    <xf numFmtId="0" fontId="5" fillId="7" borderId="1" xfId="2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28" xfId="0" applyFont="1" applyBorder="1" applyAlignment="1">
      <alignment horizontal="right" vertical="center"/>
    </xf>
    <xf numFmtId="0" fontId="7" fillId="0" borderId="36" xfId="0" applyFont="1" applyBorder="1" applyAlignment="1">
      <alignment horizontal="right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0" fontId="11" fillId="3" borderId="17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0" fontId="5" fillId="4" borderId="17" xfId="9" applyFont="1" applyFill="1" applyBorder="1" applyAlignment="1">
      <alignment horizontal="center" vertical="center"/>
    </xf>
    <xf numFmtId="0" fontId="5" fillId="4" borderId="1" xfId="9" applyFont="1" applyFill="1" applyBorder="1" applyAlignment="1">
      <alignment horizontal="center" vertical="center"/>
    </xf>
    <xf numFmtId="0" fontId="5" fillId="4" borderId="22" xfId="9" applyFont="1" applyFill="1" applyBorder="1" applyAlignment="1">
      <alignment horizontal="center" vertical="center"/>
    </xf>
    <xf numFmtId="0" fontId="11" fillId="4" borderId="20" xfId="9" applyFont="1" applyFill="1" applyBorder="1" applyAlignment="1">
      <alignment horizontal="center" vertical="center"/>
    </xf>
    <xf numFmtId="0" fontId="11" fillId="4" borderId="9" xfId="9" applyFont="1" applyFill="1" applyBorder="1" applyAlignment="1">
      <alignment horizontal="center" vertical="center"/>
    </xf>
    <xf numFmtId="0" fontId="5" fillId="5" borderId="19" xfId="2" applyFont="1" applyFill="1" applyBorder="1" applyAlignment="1">
      <alignment horizontal="center" vertical="center"/>
    </xf>
    <xf numFmtId="0" fontId="5" fillId="5" borderId="7" xfId="2" applyFont="1" applyFill="1" applyBorder="1" applyAlignment="1">
      <alignment horizontal="center" vertical="center"/>
    </xf>
    <xf numFmtId="0" fontId="5" fillId="5" borderId="21" xfId="2" applyFont="1" applyFill="1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/>
    </xf>
    <xf numFmtId="0" fontId="5" fillId="6" borderId="17" xfId="2" applyFont="1" applyFill="1" applyBorder="1" applyAlignment="1">
      <alignment horizontal="center" vertical="center"/>
    </xf>
  </cellXfs>
  <cellStyles count="11">
    <cellStyle name="Обычный" xfId="0" builtinId="0"/>
    <cellStyle name="Обычный 2" xfId="2"/>
    <cellStyle name="Обычный 2 2" xfId="3"/>
    <cellStyle name="Обычный 2 3" xfId="4"/>
    <cellStyle name="Обычный 2 4" xfId="5"/>
    <cellStyle name="Обычный 2 5" xfId="6"/>
    <cellStyle name="Обычный 3" xfId="7"/>
    <cellStyle name="Обычный 3 2" xfId="8"/>
    <cellStyle name="Обычный 4" xfId="9"/>
    <cellStyle name="Обычный 9" xfId="1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A8" sqref="A8:XFD8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ht="15.75" thickBot="1" x14ac:dyDescent="0.3">
      <c r="A1" s="97" t="s">
        <v>1368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25">
      <c r="A2" s="98" t="s">
        <v>1343</v>
      </c>
      <c r="B2" s="101" t="s">
        <v>1344</v>
      </c>
      <c r="C2" s="104" t="s">
        <v>1345</v>
      </c>
      <c r="D2" s="105"/>
      <c r="E2" s="105"/>
      <c r="F2" s="106"/>
      <c r="G2" s="107" t="s">
        <v>1346</v>
      </c>
      <c r="H2" s="108"/>
      <c r="I2" s="108"/>
      <c r="J2" s="109"/>
      <c r="K2" s="110"/>
      <c r="L2" s="111"/>
      <c r="M2" s="111"/>
      <c r="N2" s="112"/>
    </row>
    <row r="3" spans="1:14" x14ac:dyDescent="0.25">
      <c r="A3" s="99"/>
      <c r="B3" s="102"/>
      <c r="C3" s="113" t="s">
        <v>1347</v>
      </c>
      <c r="D3" s="114"/>
      <c r="E3" s="115" t="s">
        <v>1348</v>
      </c>
      <c r="F3" s="116"/>
      <c r="G3" s="117" t="s">
        <v>1347</v>
      </c>
      <c r="H3" s="118"/>
      <c r="I3" s="119" t="s">
        <v>1348</v>
      </c>
      <c r="J3" s="120"/>
      <c r="K3" s="121" t="s">
        <v>1347</v>
      </c>
      <c r="L3" s="122"/>
      <c r="M3" s="93" t="s">
        <v>1349</v>
      </c>
      <c r="N3" s="94"/>
    </row>
    <row r="4" spans="1:14" ht="15.75" thickBot="1" x14ac:dyDescent="0.3">
      <c r="A4" s="100"/>
      <c r="B4" s="103"/>
      <c r="C4" s="2" t="s">
        <v>1350</v>
      </c>
      <c r="D4" s="3" t="s">
        <v>1351</v>
      </c>
      <c r="E4" s="4" t="s">
        <v>1350</v>
      </c>
      <c r="F4" s="5" t="s">
        <v>1351</v>
      </c>
      <c r="G4" s="6" t="s">
        <v>1350</v>
      </c>
      <c r="H4" s="7" t="s">
        <v>1351</v>
      </c>
      <c r="I4" s="8" t="s">
        <v>1350</v>
      </c>
      <c r="J4" s="9" t="s">
        <v>1351</v>
      </c>
      <c r="K4" s="10" t="s">
        <v>1352</v>
      </c>
      <c r="L4" s="11" t="s">
        <v>1353</v>
      </c>
      <c r="M4" s="12" t="s">
        <v>1352</v>
      </c>
      <c r="N4" s="13" t="s">
        <v>1353</v>
      </c>
    </row>
    <row r="5" spans="1:14" x14ac:dyDescent="0.25">
      <c r="A5" s="14">
        <v>1</v>
      </c>
      <c r="B5" s="15" t="s">
        <v>30</v>
      </c>
      <c r="C5" s="128">
        <v>62</v>
      </c>
      <c r="D5" s="131">
        <v>2</v>
      </c>
      <c r="E5" s="133">
        <v>48</v>
      </c>
      <c r="F5" s="136">
        <v>2</v>
      </c>
      <c r="G5" s="138">
        <v>102</v>
      </c>
      <c r="H5" s="16">
        <v>0</v>
      </c>
      <c r="I5" s="142">
        <f>G5</f>
        <v>102</v>
      </c>
      <c r="J5" s="18">
        <f>H5</f>
        <v>0</v>
      </c>
      <c r="K5" s="19">
        <f>C5+G5</f>
        <v>164</v>
      </c>
      <c r="L5" s="48">
        <f>D5+H5</f>
        <v>2</v>
      </c>
      <c r="M5" s="20">
        <f>E5+I5</f>
        <v>150</v>
      </c>
      <c r="N5" s="50">
        <f>F5+J5</f>
        <v>2</v>
      </c>
    </row>
    <row r="6" spans="1:14" x14ac:dyDescent="0.25">
      <c r="A6" s="21">
        <v>2</v>
      </c>
      <c r="B6" s="22" t="s">
        <v>374</v>
      </c>
      <c r="C6" s="128">
        <v>9</v>
      </c>
      <c r="D6" s="24">
        <v>0</v>
      </c>
      <c r="E6" s="134">
        <v>5</v>
      </c>
      <c r="F6" s="26">
        <v>0</v>
      </c>
      <c r="G6" s="139">
        <v>15</v>
      </c>
      <c r="H6" s="16">
        <v>0</v>
      </c>
      <c r="I6" s="142">
        <f t="shared" ref="I6:I31" si="0">G6</f>
        <v>15</v>
      </c>
      <c r="J6" s="18">
        <f t="shared" ref="J6:J31" si="1">H6</f>
        <v>0</v>
      </c>
      <c r="K6" s="29">
        <f t="shared" ref="K6:N31" si="2">C6+G6</f>
        <v>24</v>
      </c>
      <c r="L6" s="30">
        <f t="shared" si="2"/>
        <v>0</v>
      </c>
      <c r="M6" s="31">
        <f t="shared" si="2"/>
        <v>20</v>
      </c>
      <c r="N6" s="32">
        <f t="shared" si="2"/>
        <v>0</v>
      </c>
    </row>
    <row r="7" spans="1:14" x14ac:dyDescent="0.25">
      <c r="A7" s="21">
        <v>3</v>
      </c>
      <c r="B7" s="22" t="s">
        <v>302</v>
      </c>
      <c r="C7" s="129">
        <v>2</v>
      </c>
      <c r="D7" s="24">
        <v>0</v>
      </c>
      <c r="E7" s="134">
        <v>2</v>
      </c>
      <c r="F7" s="26">
        <v>0</v>
      </c>
      <c r="G7" s="27">
        <v>0</v>
      </c>
      <c r="H7" s="28">
        <v>0</v>
      </c>
      <c r="I7" s="17">
        <f t="shared" si="0"/>
        <v>0</v>
      </c>
      <c r="J7" s="18">
        <f t="shared" si="1"/>
        <v>0</v>
      </c>
      <c r="K7" s="29">
        <f t="shared" si="2"/>
        <v>2</v>
      </c>
      <c r="L7" s="30">
        <f t="shared" si="2"/>
        <v>0</v>
      </c>
      <c r="M7" s="31">
        <f t="shared" si="2"/>
        <v>2</v>
      </c>
      <c r="N7" s="32">
        <f t="shared" si="2"/>
        <v>0</v>
      </c>
    </row>
    <row r="8" spans="1:14" x14ac:dyDescent="0.25">
      <c r="A8" s="21">
        <v>4</v>
      </c>
      <c r="B8" s="33" t="s">
        <v>45</v>
      </c>
      <c r="C8" s="129">
        <v>8</v>
      </c>
      <c r="D8" s="132">
        <v>3</v>
      </c>
      <c r="E8" s="134">
        <v>3</v>
      </c>
      <c r="F8" s="137">
        <v>2</v>
      </c>
      <c r="G8" s="139">
        <v>126</v>
      </c>
      <c r="H8" s="34">
        <v>0</v>
      </c>
      <c r="I8" s="142">
        <f t="shared" si="0"/>
        <v>126</v>
      </c>
      <c r="J8" s="18">
        <f t="shared" si="1"/>
        <v>0</v>
      </c>
      <c r="K8" s="29">
        <f t="shared" si="2"/>
        <v>134</v>
      </c>
      <c r="L8" s="49">
        <f t="shared" si="2"/>
        <v>3</v>
      </c>
      <c r="M8" s="31">
        <f t="shared" si="2"/>
        <v>129</v>
      </c>
      <c r="N8" s="51">
        <f t="shared" si="2"/>
        <v>2</v>
      </c>
    </row>
    <row r="9" spans="1:14" x14ac:dyDescent="0.25">
      <c r="A9" s="21">
        <v>5</v>
      </c>
      <c r="B9" s="33" t="s">
        <v>162</v>
      </c>
      <c r="C9" s="129">
        <v>22</v>
      </c>
      <c r="D9" s="132">
        <v>14</v>
      </c>
      <c r="E9" s="134">
        <v>1</v>
      </c>
      <c r="F9" s="26">
        <v>0</v>
      </c>
      <c r="G9" s="139">
        <v>71</v>
      </c>
      <c r="H9" s="141">
        <v>7</v>
      </c>
      <c r="I9" s="142">
        <f t="shared" si="0"/>
        <v>71</v>
      </c>
      <c r="J9" s="47">
        <f t="shared" si="1"/>
        <v>7</v>
      </c>
      <c r="K9" s="29">
        <f t="shared" si="2"/>
        <v>93</v>
      </c>
      <c r="L9" s="49">
        <f t="shared" si="2"/>
        <v>21</v>
      </c>
      <c r="M9" s="31">
        <f t="shared" si="2"/>
        <v>72</v>
      </c>
      <c r="N9" s="51">
        <f t="shared" si="2"/>
        <v>7</v>
      </c>
    </row>
    <row r="10" spans="1:14" x14ac:dyDescent="0.25">
      <c r="A10" s="21">
        <v>6</v>
      </c>
      <c r="B10" s="33" t="s">
        <v>500</v>
      </c>
      <c r="C10" s="23">
        <v>0</v>
      </c>
      <c r="D10" s="24">
        <v>0</v>
      </c>
      <c r="E10" s="25">
        <v>0</v>
      </c>
      <c r="F10" s="26">
        <v>0</v>
      </c>
      <c r="G10" s="27">
        <v>0</v>
      </c>
      <c r="H10" s="28">
        <v>0</v>
      </c>
      <c r="I10" s="17">
        <f t="shared" si="0"/>
        <v>0</v>
      </c>
      <c r="J10" s="18">
        <f t="shared" si="1"/>
        <v>0</v>
      </c>
      <c r="K10" s="29">
        <f t="shared" si="2"/>
        <v>0</v>
      </c>
      <c r="L10" s="30">
        <f t="shared" si="2"/>
        <v>0</v>
      </c>
      <c r="M10" s="31">
        <f t="shared" si="2"/>
        <v>0</v>
      </c>
      <c r="N10" s="32">
        <f t="shared" si="2"/>
        <v>0</v>
      </c>
    </row>
    <row r="11" spans="1:14" x14ac:dyDescent="0.25">
      <c r="A11" s="21">
        <v>7</v>
      </c>
      <c r="B11" s="33" t="s">
        <v>550</v>
      </c>
      <c r="C11" s="129">
        <v>1</v>
      </c>
      <c r="D11" s="24">
        <v>0</v>
      </c>
      <c r="E11" s="25">
        <v>0</v>
      </c>
      <c r="F11" s="26">
        <v>0</v>
      </c>
      <c r="G11" s="139">
        <v>9</v>
      </c>
      <c r="H11" s="34">
        <v>0</v>
      </c>
      <c r="I11" s="142">
        <f t="shared" si="0"/>
        <v>9</v>
      </c>
      <c r="J11" s="18">
        <f t="shared" si="1"/>
        <v>0</v>
      </c>
      <c r="K11" s="29">
        <f t="shared" si="2"/>
        <v>10</v>
      </c>
      <c r="L11" s="30">
        <f t="shared" si="2"/>
        <v>0</v>
      </c>
      <c r="M11" s="31">
        <f t="shared" si="2"/>
        <v>9</v>
      </c>
      <c r="N11" s="32">
        <f t="shared" si="2"/>
        <v>0</v>
      </c>
    </row>
    <row r="12" spans="1:14" x14ac:dyDescent="0.25">
      <c r="A12" s="21">
        <v>8</v>
      </c>
      <c r="B12" s="33" t="s">
        <v>1178</v>
      </c>
      <c r="C12" s="23">
        <v>0</v>
      </c>
      <c r="D12" s="24">
        <v>0</v>
      </c>
      <c r="E12" s="25">
        <v>0</v>
      </c>
      <c r="F12" s="26">
        <v>0</v>
      </c>
      <c r="G12" s="139">
        <v>9</v>
      </c>
      <c r="H12" s="141">
        <v>2</v>
      </c>
      <c r="I12" s="142">
        <f t="shared" si="0"/>
        <v>9</v>
      </c>
      <c r="J12" s="47">
        <f t="shared" si="1"/>
        <v>2</v>
      </c>
      <c r="K12" s="29">
        <f t="shared" si="2"/>
        <v>9</v>
      </c>
      <c r="L12" s="49">
        <f t="shared" si="2"/>
        <v>2</v>
      </c>
      <c r="M12" s="31">
        <f t="shared" si="2"/>
        <v>9</v>
      </c>
      <c r="N12" s="51">
        <f t="shared" si="2"/>
        <v>2</v>
      </c>
    </row>
    <row r="13" spans="1:14" x14ac:dyDescent="0.25">
      <c r="A13" s="21">
        <v>9</v>
      </c>
      <c r="B13" s="33" t="s">
        <v>82</v>
      </c>
      <c r="C13" s="129">
        <v>4</v>
      </c>
      <c r="D13" s="24">
        <v>0</v>
      </c>
      <c r="E13" s="25">
        <v>0</v>
      </c>
      <c r="F13" s="26">
        <v>0</v>
      </c>
      <c r="G13" s="139">
        <v>11</v>
      </c>
      <c r="H13" s="28">
        <v>0</v>
      </c>
      <c r="I13" s="142">
        <f t="shared" si="0"/>
        <v>11</v>
      </c>
      <c r="J13" s="18">
        <f t="shared" si="1"/>
        <v>0</v>
      </c>
      <c r="K13" s="29">
        <f t="shared" si="2"/>
        <v>15</v>
      </c>
      <c r="L13" s="30">
        <f t="shared" si="2"/>
        <v>0</v>
      </c>
      <c r="M13" s="31">
        <f t="shared" si="2"/>
        <v>11</v>
      </c>
      <c r="N13" s="32">
        <f t="shared" si="2"/>
        <v>0</v>
      </c>
    </row>
    <row r="14" spans="1:14" x14ac:dyDescent="0.25">
      <c r="A14" s="21">
        <v>10</v>
      </c>
      <c r="B14" s="33" t="s">
        <v>1342</v>
      </c>
      <c r="C14" s="23">
        <v>0</v>
      </c>
      <c r="D14" s="24">
        <v>0</v>
      </c>
      <c r="E14" s="25">
        <v>0</v>
      </c>
      <c r="F14" s="26">
        <v>0</v>
      </c>
      <c r="G14" s="139">
        <v>3</v>
      </c>
      <c r="H14" s="46">
        <v>1</v>
      </c>
      <c r="I14" s="142">
        <f t="shared" si="0"/>
        <v>3</v>
      </c>
      <c r="J14" s="47">
        <f t="shared" si="1"/>
        <v>1</v>
      </c>
      <c r="K14" s="29">
        <f t="shared" si="2"/>
        <v>3</v>
      </c>
      <c r="L14" s="49">
        <f t="shared" si="2"/>
        <v>1</v>
      </c>
      <c r="M14" s="31">
        <f t="shared" si="2"/>
        <v>3</v>
      </c>
      <c r="N14" s="51">
        <f t="shared" si="2"/>
        <v>1</v>
      </c>
    </row>
    <row r="15" spans="1:14" x14ac:dyDescent="0.25">
      <c r="A15" s="21">
        <v>11</v>
      </c>
      <c r="B15" s="33" t="s">
        <v>753</v>
      </c>
      <c r="C15" s="129">
        <v>5</v>
      </c>
      <c r="D15" s="24">
        <v>0</v>
      </c>
      <c r="E15" s="134">
        <v>1</v>
      </c>
      <c r="F15" s="26">
        <v>0</v>
      </c>
      <c r="G15" s="139">
        <v>22</v>
      </c>
      <c r="H15" s="28">
        <v>0</v>
      </c>
      <c r="I15" s="142">
        <f t="shared" si="0"/>
        <v>22</v>
      </c>
      <c r="J15" s="18">
        <f t="shared" si="1"/>
        <v>0</v>
      </c>
      <c r="K15" s="29">
        <f t="shared" si="2"/>
        <v>27</v>
      </c>
      <c r="L15" s="30">
        <f t="shared" si="2"/>
        <v>0</v>
      </c>
      <c r="M15" s="31">
        <f t="shared" si="2"/>
        <v>23</v>
      </c>
      <c r="N15" s="32">
        <f t="shared" si="2"/>
        <v>0</v>
      </c>
    </row>
    <row r="16" spans="1:14" x14ac:dyDescent="0.25">
      <c r="A16" s="21">
        <v>12</v>
      </c>
      <c r="B16" s="33" t="s">
        <v>141</v>
      </c>
      <c r="C16" s="129">
        <v>9</v>
      </c>
      <c r="D16" s="24">
        <v>0</v>
      </c>
      <c r="E16" s="134">
        <v>8</v>
      </c>
      <c r="F16" s="26">
        <v>0</v>
      </c>
      <c r="G16" s="139">
        <v>2</v>
      </c>
      <c r="H16" s="28">
        <v>0</v>
      </c>
      <c r="I16" s="142">
        <f t="shared" si="0"/>
        <v>2</v>
      </c>
      <c r="J16" s="18">
        <f t="shared" si="1"/>
        <v>0</v>
      </c>
      <c r="K16" s="29">
        <f t="shared" si="2"/>
        <v>11</v>
      </c>
      <c r="L16" s="30">
        <f t="shared" si="2"/>
        <v>0</v>
      </c>
      <c r="M16" s="31">
        <f t="shared" si="2"/>
        <v>10</v>
      </c>
      <c r="N16" s="32">
        <f t="shared" si="2"/>
        <v>0</v>
      </c>
    </row>
    <row r="17" spans="1:14" x14ac:dyDescent="0.25">
      <c r="A17" s="21">
        <v>13</v>
      </c>
      <c r="B17" s="33" t="s">
        <v>445</v>
      </c>
      <c r="C17" s="129">
        <v>6</v>
      </c>
      <c r="D17" s="132">
        <v>2</v>
      </c>
      <c r="E17" s="134">
        <v>2</v>
      </c>
      <c r="F17" s="137">
        <v>1</v>
      </c>
      <c r="G17" s="139">
        <v>3</v>
      </c>
      <c r="H17" s="34">
        <v>0</v>
      </c>
      <c r="I17" s="142">
        <f t="shared" si="0"/>
        <v>3</v>
      </c>
      <c r="J17" s="18">
        <f t="shared" si="1"/>
        <v>0</v>
      </c>
      <c r="K17" s="29">
        <f t="shared" si="2"/>
        <v>9</v>
      </c>
      <c r="L17" s="49">
        <f t="shared" si="2"/>
        <v>2</v>
      </c>
      <c r="M17" s="31">
        <f t="shared" si="2"/>
        <v>5</v>
      </c>
      <c r="N17" s="51">
        <f t="shared" si="2"/>
        <v>1</v>
      </c>
    </row>
    <row r="18" spans="1:14" x14ac:dyDescent="0.25">
      <c r="A18" s="21">
        <v>14</v>
      </c>
      <c r="B18" s="33" t="s">
        <v>1340</v>
      </c>
      <c r="C18" s="23">
        <v>0</v>
      </c>
      <c r="D18" s="24">
        <v>0</v>
      </c>
      <c r="E18" s="25">
        <v>0</v>
      </c>
      <c r="F18" s="26">
        <v>0</v>
      </c>
      <c r="G18" s="139">
        <v>4</v>
      </c>
      <c r="H18" s="28">
        <v>0</v>
      </c>
      <c r="I18" s="142">
        <f t="shared" si="0"/>
        <v>4</v>
      </c>
      <c r="J18" s="18">
        <f t="shared" si="1"/>
        <v>0</v>
      </c>
      <c r="K18" s="29">
        <f t="shared" si="2"/>
        <v>4</v>
      </c>
      <c r="L18" s="30">
        <f t="shared" si="2"/>
        <v>0</v>
      </c>
      <c r="M18" s="31">
        <f t="shared" si="2"/>
        <v>4</v>
      </c>
      <c r="N18" s="32">
        <f t="shared" si="2"/>
        <v>0</v>
      </c>
    </row>
    <row r="19" spans="1:14" x14ac:dyDescent="0.25">
      <c r="A19" s="21">
        <v>15</v>
      </c>
      <c r="B19" s="33" t="s">
        <v>642</v>
      </c>
      <c r="C19" s="129">
        <v>5</v>
      </c>
      <c r="D19" s="24">
        <v>0</v>
      </c>
      <c r="E19" s="25">
        <v>0</v>
      </c>
      <c r="F19" s="26">
        <v>0</v>
      </c>
      <c r="G19" s="139">
        <v>11</v>
      </c>
      <c r="H19" s="28">
        <v>0</v>
      </c>
      <c r="I19" s="142">
        <f t="shared" si="0"/>
        <v>11</v>
      </c>
      <c r="J19" s="18">
        <f t="shared" si="1"/>
        <v>0</v>
      </c>
      <c r="K19" s="29">
        <f t="shared" si="2"/>
        <v>16</v>
      </c>
      <c r="L19" s="30">
        <f t="shared" si="2"/>
        <v>0</v>
      </c>
      <c r="M19" s="31">
        <f t="shared" si="2"/>
        <v>11</v>
      </c>
      <c r="N19" s="32">
        <f t="shared" si="2"/>
        <v>0</v>
      </c>
    </row>
    <row r="20" spans="1:14" x14ac:dyDescent="0.25">
      <c r="A20" s="21">
        <v>16</v>
      </c>
      <c r="B20" s="33" t="s">
        <v>411</v>
      </c>
      <c r="C20" s="129">
        <v>2</v>
      </c>
      <c r="D20" s="24">
        <v>0</v>
      </c>
      <c r="E20" s="134">
        <v>2</v>
      </c>
      <c r="F20" s="26">
        <v>0</v>
      </c>
      <c r="G20" s="139">
        <v>9</v>
      </c>
      <c r="H20" s="34">
        <v>0</v>
      </c>
      <c r="I20" s="142">
        <f t="shared" si="0"/>
        <v>9</v>
      </c>
      <c r="J20" s="18">
        <f t="shared" si="1"/>
        <v>0</v>
      </c>
      <c r="K20" s="29">
        <f t="shared" si="2"/>
        <v>11</v>
      </c>
      <c r="L20" s="30">
        <f t="shared" si="2"/>
        <v>0</v>
      </c>
      <c r="M20" s="31">
        <f t="shared" si="2"/>
        <v>11</v>
      </c>
      <c r="N20" s="32">
        <f t="shared" si="2"/>
        <v>0</v>
      </c>
    </row>
    <row r="21" spans="1:14" x14ac:dyDescent="0.25">
      <c r="A21" s="21">
        <v>17</v>
      </c>
      <c r="B21" s="33" t="s">
        <v>104</v>
      </c>
      <c r="C21" s="129">
        <v>28</v>
      </c>
      <c r="D21" s="132">
        <v>1</v>
      </c>
      <c r="E21" s="134">
        <v>6</v>
      </c>
      <c r="F21" s="26">
        <v>0</v>
      </c>
      <c r="G21" s="139">
        <v>34</v>
      </c>
      <c r="H21" s="28">
        <v>0</v>
      </c>
      <c r="I21" s="142">
        <f t="shared" si="0"/>
        <v>34</v>
      </c>
      <c r="J21" s="18">
        <f t="shared" si="1"/>
        <v>0</v>
      </c>
      <c r="K21" s="29">
        <f t="shared" si="2"/>
        <v>62</v>
      </c>
      <c r="L21" s="49">
        <f t="shared" si="2"/>
        <v>1</v>
      </c>
      <c r="M21" s="31">
        <f t="shared" si="2"/>
        <v>40</v>
      </c>
      <c r="N21" s="32">
        <f t="shared" si="2"/>
        <v>0</v>
      </c>
    </row>
    <row r="22" spans="1:14" x14ac:dyDescent="0.25">
      <c r="A22" s="21">
        <v>18</v>
      </c>
      <c r="B22" s="33" t="s">
        <v>199</v>
      </c>
      <c r="C22" s="129">
        <v>6</v>
      </c>
      <c r="D22" s="24">
        <v>0</v>
      </c>
      <c r="E22" s="134">
        <v>5</v>
      </c>
      <c r="F22" s="26">
        <v>0</v>
      </c>
      <c r="G22" s="139">
        <v>10</v>
      </c>
      <c r="H22" s="28">
        <v>0</v>
      </c>
      <c r="I22" s="142">
        <f t="shared" si="0"/>
        <v>10</v>
      </c>
      <c r="J22" s="18">
        <f t="shared" si="1"/>
        <v>0</v>
      </c>
      <c r="K22" s="29">
        <f t="shared" si="2"/>
        <v>16</v>
      </c>
      <c r="L22" s="30">
        <f t="shared" si="2"/>
        <v>0</v>
      </c>
      <c r="M22" s="31">
        <f t="shared" si="2"/>
        <v>15</v>
      </c>
      <c r="N22" s="32">
        <f t="shared" si="2"/>
        <v>0</v>
      </c>
    </row>
    <row r="23" spans="1:14" x14ac:dyDescent="0.25">
      <c r="A23" s="21">
        <v>19</v>
      </c>
      <c r="B23" s="33" t="s">
        <v>40</v>
      </c>
      <c r="C23" s="129">
        <v>16</v>
      </c>
      <c r="D23" s="24">
        <v>0</v>
      </c>
      <c r="E23" s="134">
        <v>6</v>
      </c>
      <c r="F23" s="26">
        <v>0</v>
      </c>
      <c r="G23" s="139">
        <v>30</v>
      </c>
      <c r="H23" s="34">
        <v>0</v>
      </c>
      <c r="I23" s="142">
        <f t="shared" si="0"/>
        <v>30</v>
      </c>
      <c r="J23" s="18">
        <f t="shared" si="1"/>
        <v>0</v>
      </c>
      <c r="K23" s="29">
        <f t="shared" si="2"/>
        <v>46</v>
      </c>
      <c r="L23" s="30">
        <f t="shared" si="2"/>
        <v>0</v>
      </c>
      <c r="M23" s="31">
        <f t="shared" si="2"/>
        <v>36</v>
      </c>
      <c r="N23" s="32">
        <f t="shared" si="2"/>
        <v>0</v>
      </c>
    </row>
    <row r="24" spans="1:14" x14ac:dyDescent="0.25">
      <c r="A24" s="21">
        <v>20</v>
      </c>
      <c r="B24" s="33" t="s">
        <v>14</v>
      </c>
      <c r="C24" s="129">
        <v>65</v>
      </c>
      <c r="D24" s="132">
        <v>4</v>
      </c>
      <c r="E24" s="134">
        <v>15</v>
      </c>
      <c r="F24" s="137">
        <v>4</v>
      </c>
      <c r="G24" s="139">
        <v>559</v>
      </c>
      <c r="H24" s="28">
        <v>0</v>
      </c>
      <c r="I24" s="142">
        <f t="shared" si="0"/>
        <v>559</v>
      </c>
      <c r="J24" s="18">
        <f t="shared" si="1"/>
        <v>0</v>
      </c>
      <c r="K24" s="29">
        <f t="shared" si="2"/>
        <v>624</v>
      </c>
      <c r="L24" s="49">
        <f t="shared" si="2"/>
        <v>4</v>
      </c>
      <c r="M24" s="31">
        <f t="shared" si="2"/>
        <v>574</v>
      </c>
      <c r="N24" s="51">
        <f t="shared" si="2"/>
        <v>4</v>
      </c>
    </row>
    <row r="25" spans="1:14" x14ac:dyDescent="0.25">
      <c r="A25" s="21">
        <v>21</v>
      </c>
      <c r="B25" s="33" t="s">
        <v>634</v>
      </c>
      <c r="C25" s="129">
        <v>1</v>
      </c>
      <c r="D25" s="24">
        <v>0</v>
      </c>
      <c r="E25" s="25">
        <v>0</v>
      </c>
      <c r="F25" s="26">
        <v>0</v>
      </c>
      <c r="G25" s="139">
        <v>6</v>
      </c>
      <c r="H25" s="28">
        <v>0</v>
      </c>
      <c r="I25" s="142">
        <f t="shared" si="0"/>
        <v>6</v>
      </c>
      <c r="J25" s="18">
        <f t="shared" si="1"/>
        <v>0</v>
      </c>
      <c r="K25" s="29">
        <f t="shared" si="2"/>
        <v>7</v>
      </c>
      <c r="L25" s="30">
        <f t="shared" si="2"/>
        <v>0</v>
      </c>
      <c r="M25" s="31">
        <f t="shared" si="2"/>
        <v>6</v>
      </c>
      <c r="N25" s="32">
        <f t="shared" si="2"/>
        <v>0</v>
      </c>
    </row>
    <row r="26" spans="1:14" x14ac:dyDescent="0.25">
      <c r="A26" s="21">
        <v>22</v>
      </c>
      <c r="B26" s="33" t="s">
        <v>891</v>
      </c>
      <c r="C26" s="23">
        <v>0</v>
      </c>
      <c r="D26" s="24">
        <v>0</v>
      </c>
      <c r="E26" s="25">
        <v>0</v>
      </c>
      <c r="F26" s="26">
        <v>0</v>
      </c>
      <c r="G26" s="27">
        <v>0</v>
      </c>
      <c r="H26" s="28">
        <v>0</v>
      </c>
      <c r="I26" s="17">
        <f t="shared" si="0"/>
        <v>0</v>
      </c>
      <c r="J26" s="18">
        <f t="shared" si="1"/>
        <v>0</v>
      </c>
      <c r="K26" s="29">
        <f t="shared" si="2"/>
        <v>0</v>
      </c>
      <c r="L26" s="30">
        <f t="shared" si="2"/>
        <v>0</v>
      </c>
      <c r="M26" s="31">
        <f t="shared" si="2"/>
        <v>0</v>
      </c>
      <c r="N26" s="32">
        <f t="shared" si="2"/>
        <v>0</v>
      </c>
    </row>
    <row r="27" spans="1:14" x14ac:dyDescent="0.25">
      <c r="A27" s="21">
        <v>23</v>
      </c>
      <c r="B27" s="33" t="s">
        <v>117</v>
      </c>
      <c r="C27" s="129">
        <v>9</v>
      </c>
      <c r="D27" s="24">
        <v>0</v>
      </c>
      <c r="E27" s="25">
        <v>0</v>
      </c>
      <c r="F27" s="26">
        <v>0</v>
      </c>
      <c r="G27" s="139">
        <v>3</v>
      </c>
      <c r="H27" s="28">
        <v>0</v>
      </c>
      <c r="I27" s="142">
        <f t="shared" si="0"/>
        <v>3</v>
      </c>
      <c r="J27" s="18">
        <f t="shared" si="1"/>
        <v>0</v>
      </c>
      <c r="K27" s="29">
        <f t="shared" si="2"/>
        <v>12</v>
      </c>
      <c r="L27" s="30">
        <f t="shared" si="2"/>
        <v>0</v>
      </c>
      <c r="M27" s="31">
        <f t="shared" si="2"/>
        <v>3</v>
      </c>
      <c r="N27" s="32">
        <f t="shared" si="2"/>
        <v>0</v>
      </c>
    </row>
    <row r="28" spans="1:14" x14ac:dyDescent="0.25">
      <c r="A28" s="21">
        <v>24</v>
      </c>
      <c r="B28" s="33" t="s">
        <v>1339</v>
      </c>
      <c r="C28" s="23">
        <v>0</v>
      </c>
      <c r="D28" s="24">
        <v>0</v>
      </c>
      <c r="E28" s="25">
        <v>0</v>
      </c>
      <c r="F28" s="26">
        <v>0</v>
      </c>
      <c r="G28" s="139">
        <v>1</v>
      </c>
      <c r="H28" s="28">
        <v>0</v>
      </c>
      <c r="I28" s="142">
        <f t="shared" si="0"/>
        <v>1</v>
      </c>
      <c r="J28" s="18">
        <f t="shared" si="1"/>
        <v>0</v>
      </c>
      <c r="K28" s="29">
        <f t="shared" si="2"/>
        <v>1</v>
      </c>
      <c r="L28" s="30">
        <f t="shared" si="2"/>
        <v>0</v>
      </c>
      <c r="M28" s="31">
        <f t="shared" si="2"/>
        <v>1</v>
      </c>
      <c r="N28" s="32">
        <f t="shared" si="2"/>
        <v>0</v>
      </c>
    </row>
    <row r="29" spans="1:14" x14ac:dyDescent="0.25">
      <c r="A29" s="21">
        <v>25</v>
      </c>
      <c r="B29" s="33" t="s">
        <v>126</v>
      </c>
      <c r="C29" s="129">
        <v>6</v>
      </c>
      <c r="D29" s="24">
        <v>0</v>
      </c>
      <c r="E29" s="25">
        <v>0</v>
      </c>
      <c r="F29" s="26">
        <v>0</v>
      </c>
      <c r="G29" s="139">
        <v>4</v>
      </c>
      <c r="H29" s="28">
        <v>0</v>
      </c>
      <c r="I29" s="142">
        <f t="shared" si="0"/>
        <v>4</v>
      </c>
      <c r="J29" s="18">
        <f t="shared" si="1"/>
        <v>0</v>
      </c>
      <c r="K29" s="29">
        <f t="shared" si="2"/>
        <v>10</v>
      </c>
      <c r="L29" s="30">
        <f t="shared" si="2"/>
        <v>0</v>
      </c>
      <c r="M29" s="31">
        <f t="shared" si="2"/>
        <v>4</v>
      </c>
      <c r="N29" s="32">
        <f t="shared" si="2"/>
        <v>0</v>
      </c>
    </row>
    <row r="30" spans="1:14" x14ac:dyDescent="0.25">
      <c r="A30" s="21">
        <v>26</v>
      </c>
      <c r="B30" s="33" t="s">
        <v>1341</v>
      </c>
      <c r="C30" s="23">
        <v>0</v>
      </c>
      <c r="D30" s="24">
        <v>0</v>
      </c>
      <c r="E30" s="25">
        <v>0</v>
      </c>
      <c r="F30" s="26">
        <v>0</v>
      </c>
      <c r="G30" s="139">
        <v>3</v>
      </c>
      <c r="H30" s="28">
        <v>0</v>
      </c>
      <c r="I30" s="142">
        <f t="shared" si="0"/>
        <v>3</v>
      </c>
      <c r="J30" s="18">
        <f t="shared" si="1"/>
        <v>0</v>
      </c>
      <c r="K30" s="29">
        <f t="shared" si="2"/>
        <v>3</v>
      </c>
      <c r="L30" s="30">
        <f t="shared" si="2"/>
        <v>0</v>
      </c>
      <c r="M30" s="31">
        <f t="shared" si="2"/>
        <v>3</v>
      </c>
      <c r="N30" s="32">
        <f t="shared" si="2"/>
        <v>0</v>
      </c>
    </row>
    <row r="31" spans="1:14" ht="15.75" thickBot="1" x14ac:dyDescent="0.3">
      <c r="A31" s="21">
        <v>27</v>
      </c>
      <c r="B31" s="35" t="s">
        <v>76</v>
      </c>
      <c r="C31" s="130">
        <v>19</v>
      </c>
      <c r="D31" s="36">
        <v>0</v>
      </c>
      <c r="E31" s="135">
        <v>8</v>
      </c>
      <c r="F31" s="37">
        <v>0</v>
      </c>
      <c r="G31" s="140">
        <v>16</v>
      </c>
      <c r="H31" s="38">
        <v>0</v>
      </c>
      <c r="I31" s="142">
        <f t="shared" si="0"/>
        <v>16</v>
      </c>
      <c r="J31" s="18">
        <f t="shared" si="1"/>
        <v>0</v>
      </c>
      <c r="K31" s="39">
        <f t="shared" si="2"/>
        <v>35</v>
      </c>
      <c r="L31" s="40">
        <f t="shared" si="2"/>
        <v>0</v>
      </c>
      <c r="M31" s="41">
        <f t="shared" si="2"/>
        <v>24</v>
      </c>
      <c r="N31" s="42">
        <f t="shared" si="2"/>
        <v>0</v>
      </c>
    </row>
    <row r="32" spans="1:14" ht="15.75" thickBot="1" x14ac:dyDescent="0.3">
      <c r="A32" s="95" t="s">
        <v>1354</v>
      </c>
      <c r="B32" s="96"/>
      <c r="C32" s="43">
        <f>SUM(C5:C31)</f>
        <v>285</v>
      </c>
      <c r="D32" s="44">
        <f t="shared" ref="D32:N32" si="3">SUM(D5:D31)</f>
        <v>26</v>
      </c>
      <c r="E32" s="44">
        <f t="shared" si="3"/>
        <v>112</v>
      </c>
      <c r="F32" s="45">
        <f t="shared" si="3"/>
        <v>9</v>
      </c>
      <c r="G32" s="43">
        <f t="shared" si="3"/>
        <v>1063</v>
      </c>
      <c r="H32" s="44">
        <f t="shared" si="3"/>
        <v>10</v>
      </c>
      <c r="I32" s="44">
        <f t="shared" si="3"/>
        <v>1063</v>
      </c>
      <c r="J32" s="45">
        <f t="shared" si="3"/>
        <v>10</v>
      </c>
      <c r="K32" s="43">
        <f t="shared" si="3"/>
        <v>1348</v>
      </c>
      <c r="L32" s="44">
        <f t="shared" si="3"/>
        <v>36</v>
      </c>
      <c r="M32" s="44">
        <f t="shared" si="3"/>
        <v>1175</v>
      </c>
      <c r="N32" s="45">
        <f t="shared" si="3"/>
        <v>19</v>
      </c>
    </row>
    <row r="34" spans="1:1" x14ac:dyDescent="0.25">
      <c r="A34" s="92" t="s">
        <v>1367</v>
      </c>
    </row>
  </sheetData>
  <mergeCells count="13">
    <mergeCell ref="M3:N3"/>
    <mergeCell ref="A32:B32"/>
    <mergeCell ref="A1:N1"/>
    <mergeCell ref="A2:A4"/>
    <mergeCell ref="B2:B4"/>
    <mergeCell ref="C2:F2"/>
    <mergeCell ref="G2:J2"/>
    <mergeCell ref="K2:N2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C5" sqref="C5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</cols>
  <sheetData>
    <row r="1" spans="1:9" ht="75.75" thickBot="1" x14ac:dyDescent="0.3">
      <c r="A1" s="52" t="s">
        <v>1343</v>
      </c>
      <c r="B1" s="53" t="s">
        <v>1344</v>
      </c>
      <c r="C1" s="54" t="s">
        <v>1355</v>
      </c>
      <c r="D1" s="55" t="s">
        <v>1356</v>
      </c>
      <c r="E1" s="56" t="s">
        <v>1357</v>
      </c>
      <c r="F1" s="57" t="s">
        <v>1358</v>
      </c>
      <c r="G1" s="57" t="s">
        <v>1359</v>
      </c>
      <c r="H1" s="58" t="s">
        <v>1357</v>
      </c>
      <c r="I1" s="59" t="s">
        <v>1360</v>
      </c>
    </row>
    <row r="2" spans="1:9" x14ac:dyDescent="0.25">
      <c r="A2" s="14">
        <v>1</v>
      </c>
      <c r="B2" s="15" t="s">
        <v>30</v>
      </c>
      <c r="C2" s="60">
        <f>'Итог IV квартал'!M5</f>
        <v>150</v>
      </c>
      <c r="D2" s="61">
        <f>'Итог IV квартал'!N5</f>
        <v>2</v>
      </c>
      <c r="E2" s="62">
        <f>IFERROR(D2/C2,0)</f>
        <v>1.3333333333333334E-2</v>
      </c>
      <c r="F2" s="63">
        <f>'Итог IV квартал'!K5</f>
        <v>164</v>
      </c>
      <c r="G2" s="63">
        <f>'Итог IV квартал'!L5</f>
        <v>2</v>
      </c>
      <c r="H2" s="64">
        <f>IFERROR(G2/F2,0)</f>
        <v>1.2195121951219513E-2</v>
      </c>
      <c r="I2" s="65">
        <v>5</v>
      </c>
    </row>
    <row r="3" spans="1:9" x14ac:dyDescent="0.25">
      <c r="A3" s="21">
        <v>2</v>
      </c>
      <c r="B3" s="22" t="s">
        <v>374</v>
      </c>
      <c r="C3" s="60">
        <f>'Итог IV квартал'!M6</f>
        <v>20</v>
      </c>
      <c r="D3" s="61">
        <f>'Итог IV квартал'!N6</f>
        <v>0</v>
      </c>
      <c r="E3" s="62">
        <f t="shared" ref="E3:E28" si="0">IFERROR(D3/C3,0)</f>
        <v>0</v>
      </c>
      <c r="F3" s="63">
        <f>'Итог IV квартал'!K6</f>
        <v>24</v>
      </c>
      <c r="G3" s="63">
        <f>'Итог IV квартал'!L6</f>
        <v>0</v>
      </c>
      <c r="H3" s="70">
        <f t="shared" ref="H3:H29" si="1">IFERROR(G3/F3,0)</f>
        <v>0</v>
      </c>
      <c r="I3" s="71">
        <v>5</v>
      </c>
    </row>
    <row r="4" spans="1:9" x14ac:dyDescent="0.25">
      <c r="A4" s="21">
        <v>3</v>
      </c>
      <c r="B4" s="22" t="s">
        <v>302</v>
      </c>
      <c r="C4" s="60">
        <f>'Итог IV квартал'!M7</f>
        <v>2</v>
      </c>
      <c r="D4" s="61">
        <f>'Итог IV квартал'!N7</f>
        <v>0</v>
      </c>
      <c r="E4" s="62">
        <f t="shared" si="0"/>
        <v>0</v>
      </c>
      <c r="F4" s="63">
        <f>'Итог IV квартал'!K7</f>
        <v>2</v>
      </c>
      <c r="G4" s="63">
        <f>'Итог IV квартал'!L7</f>
        <v>0</v>
      </c>
      <c r="H4" s="70">
        <f t="shared" si="1"/>
        <v>0</v>
      </c>
      <c r="I4" s="71">
        <v>5</v>
      </c>
    </row>
    <row r="5" spans="1:9" x14ac:dyDescent="0.25">
      <c r="A5" s="21">
        <v>4</v>
      </c>
      <c r="B5" s="33" t="s">
        <v>45</v>
      </c>
      <c r="C5" s="60">
        <f>'Итог IV квартал'!M8</f>
        <v>129</v>
      </c>
      <c r="D5" s="61">
        <f>'Итог IV квартал'!N8</f>
        <v>2</v>
      </c>
      <c r="E5" s="62">
        <f t="shared" si="0"/>
        <v>1.5503875968992248E-2</v>
      </c>
      <c r="F5" s="63">
        <f>'Итог IV квартал'!K8</f>
        <v>134</v>
      </c>
      <c r="G5" s="63">
        <f>'Итог IV квартал'!L8</f>
        <v>3</v>
      </c>
      <c r="H5" s="70">
        <f t="shared" si="1"/>
        <v>2.2388059701492536E-2</v>
      </c>
      <c r="I5" s="71">
        <v>5</v>
      </c>
    </row>
    <row r="6" spans="1:9" x14ac:dyDescent="0.25">
      <c r="A6" s="21">
        <v>5</v>
      </c>
      <c r="B6" s="33" t="s">
        <v>162</v>
      </c>
      <c r="C6" s="60">
        <f>'Итог IV квартал'!M9</f>
        <v>72</v>
      </c>
      <c r="D6" s="61">
        <f>'Итог IV квартал'!N9</f>
        <v>7</v>
      </c>
      <c r="E6" s="62">
        <f t="shared" si="0"/>
        <v>9.7222222222222224E-2</v>
      </c>
      <c r="F6" s="63">
        <f>'Итог IV квартал'!K9</f>
        <v>93</v>
      </c>
      <c r="G6" s="63">
        <f>'Итог IV квартал'!L9</f>
        <v>21</v>
      </c>
      <c r="H6" s="70">
        <f t="shared" si="1"/>
        <v>0.22580645161290322</v>
      </c>
      <c r="I6" s="71">
        <v>4</v>
      </c>
    </row>
    <row r="7" spans="1:9" x14ac:dyDescent="0.25">
      <c r="A7" s="21">
        <v>6</v>
      </c>
      <c r="B7" s="33" t="s">
        <v>500</v>
      </c>
      <c r="C7" s="60">
        <f>'Итог IV квартал'!M10</f>
        <v>0</v>
      </c>
      <c r="D7" s="61">
        <f>'Итог IV квартал'!N10</f>
        <v>0</v>
      </c>
      <c r="E7" s="62">
        <f t="shared" si="0"/>
        <v>0</v>
      </c>
      <c r="F7" s="63">
        <f>'Итог IV квартал'!K10</f>
        <v>0</v>
      </c>
      <c r="G7" s="63">
        <f>'Итог IV квартал'!L10</f>
        <v>0</v>
      </c>
      <c r="H7" s="70">
        <f t="shared" si="1"/>
        <v>0</v>
      </c>
      <c r="I7" s="71">
        <v>5</v>
      </c>
    </row>
    <row r="8" spans="1:9" x14ac:dyDescent="0.25">
      <c r="A8" s="21">
        <v>7</v>
      </c>
      <c r="B8" s="33" t="s">
        <v>550</v>
      </c>
      <c r="C8" s="60">
        <f>'Итог IV квартал'!M11</f>
        <v>9</v>
      </c>
      <c r="D8" s="61">
        <f>'Итог IV квартал'!N11</f>
        <v>0</v>
      </c>
      <c r="E8" s="62">
        <f t="shared" si="0"/>
        <v>0</v>
      </c>
      <c r="F8" s="63">
        <f>'Итог IV квартал'!K11</f>
        <v>10</v>
      </c>
      <c r="G8" s="63">
        <f>'Итог IV квартал'!L11</f>
        <v>0</v>
      </c>
      <c r="H8" s="70">
        <f t="shared" si="1"/>
        <v>0</v>
      </c>
      <c r="I8" s="71">
        <v>5</v>
      </c>
    </row>
    <row r="9" spans="1:9" x14ac:dyDescent="0.25">
      <c r="A9" s="21">
        <v>8</v>
      </c>
      <c r="B9" s="33" t="s">
        <v>1178</v>
      </c>
      <c r="C9" s="60">
        <f>'Итог IV квартал'!M12</f>
        <v>9</v>
      </c>
      <c r="D9" s="61">
        <f>'Итог IV квартал'!N12</f>
        <v>2</v>
      </c>
      <c r="E9" s="62">
        <f t="shared" si="0"/>
        <v>0.22222222222222221</v>
      </c>
      <c r="F9" s="63">
        <f>'Итог IV квартал'!K12</f>
        <v>9</v>
      </c>
      <c r="G9" s="63">
        <f>'Итог IV квартал'!L12</f>
        <v>2</v>
      </c>
      <c r="H9" s="70">
        <f t="shared" si="1"/>
        <v>0.22222222222222221</v>
      </c>
      <c r="I9" s="71">
        <v>4</v>
      </c>
    </row>
    <row r="10" spans="1:9" x14ac:dyDescent="0.25">
      <c r="A10" s="21">
        <v>9</v>
      </c>
      <c r="B10" s="33" t="s">
        <v>82</v>
      </c>
      <c r="C10" s="60">
        <f>'Итог IV квартал'!M13</f>
        <v>11</v>
      </c>
      <c r="D10" s="61">
        <f>'Итог IV квартал'!N13</f>
        <v>0</v>
      </c>
      <c r="E10" s="62">
        <f t="shared" si="0"/>
        <v>0</v>
      </c>
      <c r="F10" s="63">
        <f>'Итог IV квартал'!K13</f>
        <v>15</v>
      </c>
      <c r="G10" s="63">
        <f>'Итог IV квартал'!L13</f>
        <v>0</v>
      </c>
      <c r="H10" s="70">
        <f t="shared" si="1"/>
        <v>0</v>
      </c>
      <c r="I10" s="71">
        <v>5</v>
      </c>
    </row>
    <row r="11" spans="1:9" x14ac:dyDescent="0.25">
      <c r="A11" s="21">
        <v>10</v>
      </c>
      <c r="B11" s="33" t="s">
        <v>1342</v>
      </c>
      <c r="C11" s="60">
        <f>'Итог IV квартал'!M14</f>
        <v>3</v>
      </c>
      <c r="D11" s="61">
        <f>'Итог IV квартал'!N14</f>
        <v>1</v>
      </c>
      <c r="E11" s="62">
        <f t="shared" si="0"/>
        <v>0.33333333333333331</v>
      </c>
      <c r="F11" s="63">
        <f>'Итог IV квартал'!K14</f>
        <v>3</v>
      </c>
      <c r="G11" s="63">
        <f>'Итог IV квартал'!L14</f>
        <v>1</v>
      </c>
      <c r="H11" s="70">
        <f t="shared" si="1"/>
        <v>0.33333333333333331</v>
      </c>
      <c r="I11" s="71">
        <v>4</v>
      </c>
    </row>
    <row r="12" spans="1:9" x14ac:dyDescent="0.25">
      <c r="A12" s="21">
        <v>11</v>
      </c>
      <c r="B12" s="33" t="s">
        <v>753</v>
      </c>
      <c r="C12" s="60">
        <f>'Итог IV квартал'!M15</f>
        <v>23</v>
      </c>
      <c r="D12" s="61">
        <f>'Итог IV квартал'!N15</f>
        <v>0</v>
      </c>
      <c r="E12" s="62">
        <f t="shared" si="0"/>
        <v>0</v>
      </c>
      <c r="F12" s="63">
        <f>'Итог IV квартал'!K15</f>
        <v>27</v>
      </c>
      <c r="G12" s="63">
        <f>'Итог IV квартал'!L15</f>
        <v>0</v>
      </c>
      <c r="H12" s="70">
        <f t="shared" si="1"/>
        <v>0</v>
      </c>
      <c r="I12" s="71">
        <v>5</v>
      </c>
    </row>
    <row r="13" spans="1:9" x14ac:dyDescent="0.25">
      <c r="A13" s="21">
        <v>12</v>
      </c>
      <c r="B13" s="33" t="s">
        <v>141</v>
      </c>
      <c r="C13" s="60">
        <f>'Итог IV квартал'!M16</f>
        <v>10</v>
      </c>
      <c r="D13" s="61">
        <f>'Итог IV квартал'!N16</f>
        <v>0</v>
      </c>
      <c r="E13" s="62">
        <f t="shared" si="0"/>
        <v>0</v>
      </c>
      <c r="F13" s="63">
        <f>'Итог IV квартал'!K16</f>
        <v>11</v>
      </c>
      <c r="G13" s="63">
        <f>'Итог IV квартал'!L16</f>
        <v>0</v>
      </c>
      <c r="H13" s="70">
        <f t="shared" si="1"/>
        <v>0</v>
      </c>
      <c r="I13" s="71">
        <v>5</v>
      </c>
    </row>
    <row r="14" spans="1:9" x14ac:dyDescent="0.25">
      <c r="A14" s="21">
        <v>13</v>
      </c>
      <c r="B14" s="33" t="s">
        <v>445</v>
      </c>
      <c r="C14" s="60">
        <f>'Итог IV квартал'!M17</f>
        <v>5</v>
      </c>
      <c r="D14" s="61">
        <f>'Итог IV квартал'!N17</f>
        <v>1</v>
      </c>
      <c r="E14" s="62">
        <f t="shared" si="0"/>
        <v>0.2</v>
      </c>
      <c r="F14" s="63">
        <f>'Итог IV квартал'!K17</f>
        <v>9</v>
      </c>
      <c r="G14" s="63">
        <f>'Итог IV квартал'!L17</f>
        <v>2</v>
      </c>
      <c r="H14" s="70">
        <f t="shared" si="1"/>
        <v>0.22222222222222221</v>
      </c>
      <c r="I14" s="71">
        <v>4</v>
      </c>
    </row>
    <row r="15" spans="1:9" x14ac:dyDescent="0.25">
      <c r="A15" s="21">
        <v>14</v>
      </c>
      <c r="B15" s="33" t="s">
        <v>1340</v>
      </c>
      <c r="C15" s="60">
        <f>'Итог IV квартал'!M18</f>
        <v>4</v>
      </c>
      <c r="D15" s="61">
        <f>'Итог IV квартал'!N18</f>
        <v>0</v>
      </c>
      <c r="E15" s="62">
        <f t="shared" si="0"/>
        <v>0</v>
      </c>
      <c r="F15" s="63">
        <f>'Итог IV квартал'!K18</f>
        <v>4</v>
      </c>
      <c r="G15" s="63">
        <f>'Итог IV квартал'!L18</f>
        <v>0</v>
      </c>
      <c r="H15" s="70">
        <f t="shared" si="1"/>
        <v>0</v>
      </c>
      <c r="I15" s="71">
        <v>5</v>
      </c>
    </row>
    <row r="16" spans="1:9" x14ac:dyDescent="0.25">
      <c r="A16" s="21">
        <v>15</v>
      </c>
      <c r="B16" s="33" t="s">
        <v>642</v>
      </c>
      <c r="C16" s="60">
        <f>'Итог IV квартал'!M19</f>
        <v>11</v>
      </c>
      <c r="D16" s="61">
        <f>'Итог IV квартал'!N19</f>
        <v>0</v>
      </c>
      <c r="E16" s="62">
        <f t="shared" si="0"/>
        <v>0</v>
      </c>
      <c r="F16" s="63">
        <f>'Итог IV квартал'!K19</f>
        <v>16</v>
      </c>
      <c r="G16" s="63">
        <f>'Итог IV квартал'!L19</f>
        <v>0</v>
      </c>
      <c r="H16" s="70">
        <f t="shared" si="1"/>
        <v>0</v>
      </c>
      <c r="I16" s="71">
        <v>5</v>
      </c>
    </row>
    <row r="17" spans="1:9" x14ac:dyDescent="0.25">
      <c r="A17" s="21">
        <v>16</v>
      </c>
      <c r="B17" s="33" t="s">
        <v>411</v>
      </c>
      <c r="C17" s="60">
        <f>'Итог IV квартал'!M20</f>
        <v>11</v>
      </c>
      <c r="D17" s="61">
        <f>'Итог IV квартал'!N20</f>
        <v>0</v>
      </c>
      <c r="E17" s="62">
        <f t="shared" si="0"/>
        <v>0</v>
      </c>
      <c r="F17" s="63">
        <f>'Итог IV квартал'!K20</f>
        <v>11</v>
      </c>
      <c r="G17" s="63">
        <f>'Итог IV квартал'!L20</f>
        <v>0</v>
      </c>
      <c r="H17" s="70">
        <f t="shared" si="1"/>
        <v>0</v>
      </c>
      <c r="I17" s="71">
        <v>5</v>
      </c>
    </row>
    <row r="18" spans="1:9" x14ac:dyDescent="0.25">
      <c r="A18" s="21">
        <v>17</v>
      </c>
      <c r="B18" s="33" t="s">
        <v>104</v>
      </c>
      <c r="C18" s="60">
        <f>'Итог IV квартал'!M21</f>
        <v>40</v>
      </c>
      <c r="D18" s="61">
        <f>'Итог IV квартал'!N21</f>
        <v>0</v>
      </c>
      <c r="E18" s="62">
        <f t="shared" si="0"/>
        <v>0</v>
      </c>
      <c r="F18" s="63">
        <f>'Итог IV квартал'!K21</f>
        <v>62</v>
      </c>
      <c r="G18" s="63">
        <f>'Итог IV квартал'!L21</f>
        <v>1</v>
      </c>
      <c r="H18" s="70">
        <f t="shared" si="1"/>
        <v>1.6129032258064516E-2</v>
      </c>
      <c r="I18" s="71">
        <v>5</v>
      </c>
    </row>
    <row r="19" spans="1:9" x14ac:dyDescent="0.25">
      <c r="A19" s="21">
        <v>18</v>
      </c>
      <c r="B19" s="33" t="s">
        <v>199</v>
      </c>
      <c r="C19" s="60">
        <f>'Итог IV квартал'!M22</f>
        <v>15</v>
      </c>
      <c r="D19" s="61">
        <f>'Итог IV квартал'!N22</f>
        <v>0</v>
      </c>
      <c r="E19" s="62">
        <f t="shared" si="0"/>
        <v>0</v>
      </c>
      <c r="F19" s="63">
        <f>'Итог IV квартал'!K22</f>
        <v>16</v>
      </c>
      <c r="G19" s="63">
        <f>'Итог IV квартал'!L22</f>
        <v>0</v>
      </c>
      <c r="H19" s="70">
        <f t="shared" si="1"/>
        <v>0</v>
      </c>
      <c r="I19" s="71">
        <v>5</v>
      </c>
    </row>
    <row r="20" spans="1:9" x14ac:dyDescent="0.25">
      <c r="A20" s="21">
        <v>19</v>
      </c>
      <c r="B20" s="33" t="s">
        <v>40</v>
      </c>
      <c r="C20" s="60">
        <f>'Итог IV квартал'!M23</f>
        <v>36</v>
      </c>
      <c r="D20" s="61">
        <f>'Итог IV квартал'!N23</f>
        <v>0</v>
      </c>
      <c r="E20" s="62">
        <f t="shared" si="0"/>
        <v>0</v>
      </c>
      <c r="F20" s="63">
        <f>'Итог IV квартал'!K23</f>
        <v>46</v>
      </c>
      <c r="G20" s="63">
        <f>'Итог IV квартал'!L23</f>
        <v>0</v>
      </c>
      <c r="H20" s="70">
        <f t="shared" si="1"/>
        <v>0</v>
      </c>
      <c r="I20" s="71">
        <v>5</v>
      </c>
    </row>
    <row r="21" spans="1:9" x14ac:dyDescent="0.25">
      <c r="A21" s="21">
        <v>20</v>
      </c>
      <c r="B21" s="33" t="s">
        <v>14</v>
      </c>
      <c r="C21" s="60">
        <f>'Итог IV квартал'!M24</f>
        <v>574</v>
      </c>
      <c r="D21" s="61">
        <f>'Итог IV квартал'!N24</f>
        <v>4</v>
      </c>
      <c r="E21" s="62">
        <f t="shared" si="0"/>
        <v>6.9686411149825784E-3</v>
      </c>
      <c r="F21" s="63">
        <f>'Итог IV квартал'!K24</f>
        <v>624</v>
      </c>
      <c r="G21" s="63">
        <f>'Итог IV квартал'!L24</f>
        <v>4</v>
      </c>
      <c r="H21" s="70">
        <f t="shared" si="1"/>
        <v>6.41025641025641E-3</v>
      </c>
      <c r="I21" s="71">
        <v>5</v>
      </c>
    </row>
    <row r="22" spans="1:9" x14ac:dyDescent="0.25">
      <c r="A22" s="21">
        <v>21</v>
      </c>
      <c r="B22" s="33" t="s">
        <v>634</v>
      </c>
      <c r="C22" s="60">
        <f>'Итог IV квартал'!M25</f>
        <v>6</v>
      </c>
      <c r="D22" s="61">
        <f>'Итог IV квартал'!N25</f>
        <v>0</v>
      </c>
      <c r="E22" s="62">
        <f t="shared" si="0"/>
        <v>0</v>
      </c>
      <c r="F22" s="63">
        <f>'Итог IV квартал'!K25</f>
        <v>7</v>
      </c>
      <c r="G22" s="63">
        <f>'Итог IV квартал'!L25</f>
        <v>0</v>
      </c>
      <c r="H22" s="70">
        <f t="shared" si="1"/>
        <v>0</v>
      </c>
      <c r="I22" s="71">
        <v>5</v>
      </c>
    </row>
    <row r="23" spans="1:9" x14ac:dyDescent="0.25">
      <c r="A23" s="21">
        <v>22</v>
      </c>
      <c r="B23" s="33" t="s">
        <v>891</v>
      </c>
      <c r="C23" s="60">
        <f>'Итог IV квартал'!M26</f>
        <v>0</v>
      </c>
      <c r="D23" s="61">
        <f>'Итог IV квартал'!N26</f>
        <v>0</v>
      </c>
      <c r="E23" s="62">
        <f t="shared" si="0"/>
        <v>0</v>
      </c>
      <c r="F23" s="63">
        <f>'Итог IV квартал'!K26</f>
        <v>0</v>
      </c>
      <c r="G23" s="63">
        <f>'Итог IV квартал'!L26</f>
        <v>0</v>
      </c>
      <c r="H23" s="70">
        <f t="shared" si="1"/>
        <v>0</v>
      </c>
      <c r="I23" s="71">
        <v>5</v>
      </c>
    </row>
    <row r="24" spans="1:9" x14ac:dyDescent="0.25">
      <c r="A24" s="21">
        <v>23</v>
      </c>
      <c r="B24" s="33" t="s">
        <v>117</v>
      </c>
      <c r="C24" s="60">
        <f>'Итог IV квартал'!M27</f>
        <v>3</v>
      </c>
      <c r="D24" s="61">
        <f>'Итог IV квартал'!N27</f>
        <v>0</v>
      </c>
      <c r="E24" s="62">
        <f t="shared" si="0"/>
        <v>0</v>
      </c>
      <c r="F24" s="63">
        <f>'Итог IV квартал'!K27</f>
        <v>12</v>
      </c>
      <c r="G24" s="63">
        <f>'Итог IV квартал'!L27</f>
        <v>0</v>
      </c>
      <c r="H24" s="70">
        <f t="shared" si="1"/>
        <v>0</v>
      </c>
      <c r="I24" s="71">
        <v>5</v>
      </c>
    </row>
    <row r="25" spans="1:9" x14ac:dyDescent="0.25">
      <c r="A25" s="21">
        <v>24</v>
      </c>
      <c r="B25" s="33" t="s">
        <v>1339</v>
      </c>
      <c r="C25" s="60">
        <f>'Итог IV квартал'!M28</f>
        <v>1</v>
      </c>
      <c r="D25" s="61">
        <f>'Итог IV квартал'!N28</f>
        <v>0</v>
      </c>
      <c r="E25" s="62">
        <f t="shared" si="0"/>
        <v>0</v>
      </c>
      <c r="F25" s="63">
        <f>'Итог IV квартал'!K28</f>
        <v>1</v>
      </c>
      <c r="G25" s="63">
        <f>'Итог IV квартал'!L28</f>
        <v>0</v>
      </c>
      <c r="H25" s="70">
        <f t="shared" si="1"/>
        <v>0</v>
      </c>
      <c r="I25" s="71">
        <v>5</v>
      </c>
    </row>
    <row r="26" spans="1:9" x14ac:dyDescent="0.25">
      <c r="A26" s="21">
        <v>25</v>
      </c>
      <c r="B26" s="33" t="s">
        <v>126</v>
      </c>
      <c r="C26" s="60">
        <f>'Итог IV квартал'!M29</f>
        <v>4</v>
      </c>
      <c r="D26" s="61">
        <f>'Итог IV квартал'!N29</f>
        <v>0</v>
      </c>
      <c r="E26" s="62">
        <f t="shared" si="0"/>
        <v>0</v>
      </c>
      <c r="F26" s="63">
        <f>'Итог IV квартал'!K29</f>
        <v>10</v>
      </c>
      <c r="G26" s="63">
        <f>'Итог IV квартал'!L29</f>
        <v>0</v>
      </c>
      <c r="H26" s="70">
        <f t="shared" si="1"/>
        <v>0</v>
      </c>
      <c r="I26" s="71">
        <v>5</v>
      </c>
    </row>
    <row r="27" spans="1:9" x14ac:dyDescent="0.25">
      <c r="A27" s="21">
        <v>26</v>
      </c>
      <c r="B27" s="33" t="s">
        <v>1341</v>
      </c>
      <c r="C27" s="60">
        <f>'Итог IV квартал'!M30</f>
        <v>3</v>
      </c>
      <c r="D27" s="61">
        <f>'Итог IV квартал'!N30</f>
        <v>0</v>
      </c>
      <c r="E27" s="62">
        <f t="shared" si="0"/>
        <v>0</v>
      </c>
      <c r="F27" s="63">
        <f>'Итог IV квартал'!K30</f>
        <v>3</v>
      </c>
      <c r="G27" s="63">
        <f>'Итог IV квартал'!L30</f>
        <v>0</v>
      </c>
      <c r="H27" s="70">
        <f t="shared" si="1"/>
        <v>0</v>
      </c>
      <c r="I27" s="71">
        <v>5</v>
      </c>
    </row>
    <row r="28" spans="1:9" ht="15.75" thickBot="1" x14ac:dyDescent="0.3">
      <c r="A28" s="72">
        <v>27</v>
      </c>
      <c r="B28" s="73" t="s">
        <v>76</v>
      </c>
      <c r="C28" s="60">
        <f>'Итог IV квартал'!M31</f>
        <v>24</v>
      </c>
      <c r="D28" s="61">
        <f>'Итог IV квартал'!N31</f>
        <v>0</v>
      </c>
      <c r="E28" s="62">
        <f t="shared" si="0"/>
        <v>0</v>
      </c>
      <c r="F28" s="63">
        <f>'Итог IV квартал'!K31</f>
        <v>35</v>
      </c>
      <c r="G28" s="63">
        <f>'Итог IV квартал'!L31</f>
        <v>0</v>
      </c>
      <c r="H28" s="74">
        <f t="shared" si="1"/>
        <v>0</v>
      </c>
      <c r="I28" s="75">
        <v>5</v>
      </c>
    </row>
    <row r="29" spans="1:9" ht="15.75" thickBot="1" x14ac:dyDescent="0.3">
      <c r="A29" s="124" t="s">
        <v>1354</v>
      </c>
      <c r="B29" s="125"/>
      <c r="C29" s="76">
        <f>SUM(C2:C28)</f>
        <v>1175</v>
      </c>
      <c r="D29" s="77">
        <f t="shared" ref="D29:G29" si="2">SUM(D2:D28)</f>
        <v>19</v>
      </c>
      <c r="E29" s="78">
        <f>IFERROR(D29/C29,0)</f>
        <v>1.6170212765957447E-2</v>
      </c>
      <c r="F29" s="79">
        <f t="shared" si="2"/>
        <v>1348</v>
      </c>
      <c r="G29" s="79">
        <f t="shared" si="2"/>
        <v>36</v>
      </c>
      <c r="H29" s="80">
        <f t="shared" si="1"/>
        <v>2.6706231454005934E-2</v>
      </c>
      <c r="I29" s="81"/>
    </row>
    <row r="31" spans="1:9" x14ac:dyDescent="0.25">
      <c r="A31" s="82"/>
    </row>
    <row r="32" spans="1:9" ht="15.75" x14ac:dyDescent="0.25">
      <c r="A32" s="123" t="s">
        <v>1361</v>
      </c>
      <c r="B32" s="123"/>
      <c r="C32" s="83" t="s">
        <v>1360</v>
      </c>
    </row>
    <row r="33" spans="1:3" ht="15.75" x14ac:dyDescent="0.25">
      <c r="A33" s="123" t="s">
        <v>1362</v>
      </c>
      <c r="B33" s="123"/>
      <c r="C33" s="83">
        <v>5</v>
      </c>
    </row>
    <row r="34" spans="1:3" ht="15.75" x14ac:dyDescent="0.25">
      <c r="A34" s="123" t="s">
        <v>1363</v>
      </c>
      <c r="B34" s="123"/>
      <c r="C34" s="83">
        <v>4</v>
      </c>
    </row>
    <row r="35" spans="1:3" ht="15.75" x14ac:dyDescent="0.25">
      <c r="A35" s="123" t="s">
        <v>1364</v>
      </c>
      <c r="B35" s="123"/>
      <c r="C35" s="83">
        <v>3</v>
      </c>
    </row>
    <row r="36" spans="1:3" ht="15.75" x14ac:dyDescent="0.25">
      <c r="A36" s="123" t="s">
        <v>1365</v>
      </c>
      <c r="B36" s="123"/>
      <c r="C36" s="83">
        <v>2</v>
      </c>
    </row>
    <row r="37" spans="1:3" ht="15.75" x14ac:dyDescent="0.25">
      <c r="A37" s="123" t="s">
        <v>1366</v>
      </c>
      <c r="B37" s="123"/>
      <c r="C37" s="83">
        <v>1</v>
      </c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86"/>
  <sheetViews>
    <sheetView workbookViewId="0">
      <selection activeCell="G168" sqref="G168"/>
    </sheetView>
  </sheetViews>
  <sheetFormatPr defaultRowHeight="15" x14ac:dyDescent="0.25"/>
  <cols>
    <col min="3" max="3" width="60.7109375" customWidth="1"/>
    <col min="4" max="4" width="13" customWidth="1"/>
    <col min="5" max="5" width="18.85546875" customWidth="1"/>
    <col min="6" max="6" width="22" customWidth="1"/>
    <col min="7" max="7" width="12.85546875" customWidth="1"/>
    <col min="8" max="8" width="16.5703125" customWidth="1"/>
    <col min="9" max="9" width="17" customWidth="1"/>
    <col min="11" max="11" width="23.4257812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idden="1" x14ac:dyDescent="0.25">
      <c r="A2" s="1" t="s">
        <v>11</v>
      </c>
      <c r="B2" s="1"/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  <c r="K2" s="1" t="s">
        <v>20</v>
      </c>
    </row>
    <row r="3" spans="1:11" hidden="1" x14ac:dyDescent="0.25">
      <c r="A3" s="1" t="s">
        <v>21</v>
      </c>
      <c r="B3" s="1"/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22</v>
      </c>
      <c r="J3" s="1" t="s">
        <v>23</v>
      </c>
      <c r="K3" s="1" t="s">
        <v>20</v>
      </c>
    </row>
    <row r="4" spans="1:11" hidden="1" x14ac:dyDescent="0.25">
      <c r="A4" s="1" t="s">
        <v>24</v>
      </c>
      <c r="B4" s="1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25</v>
      </c>
      <c r="I4" s="1" t="s">
        <v>26</v>
      </c>
      <c r="J4" s="1" t="s">
        <v>27</v>
      </c>
      <c r="K4" s="1" t="s">
        <v>20</v>
      </c>
    </row>
    <row r="5" spans="1:11" hidden="1" x14ac:dyDescent="0.25">
      <c r="A5" s="1" t="s">
        <v>31</v>
      </c>
      <c r="B5" s="1" t="s">
        <v>32</v>
      </c>
      <c r="C5" s="1" t="s">
        <v>33</v>
      </c>
      <c r="D5" s="1" t="s">
        <v>28</v>
      </c>
      <c r="E5" s="1" t="s">
        <v>29</v>
      </c>
      <c r="F5" s="1" t="s">
        <v>30</v>
      </c>
      <c r="G5" s="1" t="s">
        <v>34</v>
      </c>
      <c r="H5" s="1" t="s">
        <v>35</v>
      </c>
      <c r="I5" s="1" t="s">
        <v>36</v>
      </c>
      <c r="J5" s="1" t="s">
        <v>37</v>
      </c>
      <c r="K5" s="1" t="s">
        <v>38</v>
      </c>
    </row>
    <row r="6" spans="1:11" x14ac:dyDescent="0.25">
      <c r="A6" s="1" t="s">
        <v>42</v>
      </c>
      <c r="B6" s="1"/>
      <c r="C6" s="1" t="s">
        <v>43</v>
      </c>
      <c r="D6" s="1" t="s">
        <v>44</v>
      </c>
      <c r="E6" s="1" t="s">
        <v>45</v>
      </c>
      <c r="F6" s="1" t="s">
        <v>46</v>
      </c>
      <c r="G6" s="1" t="s">
        <v>16</v>
      </c>
      <c r="H6" s="1" t="s">
        <v>47</v>
      </c>
      <c r="I6" s="1"/>
      <c r="J6" s="1" t="s">
        <v>48</v>
      </c>
      <c r="K6" s="1" t="s">
        <v>49</v>
      </c>
    </row>
    <row r="7" spans="1:11" x14ac:dyDescent="0.25">
      <c r="A7" s="1" t="s">
        <v>50</v>
      </c>
      <c r="B7" s="1"/>
      <c r="C7" s="1" t="s">
        <v>43</v>
      </c>
      <c r="D7" s="1" t="s">
        <v>51</v>
      </c>
      <c r="E7" s="1" t="s">
        <v>45</v>
      </c>
      <c r="F7" s="1" t="s">
        <v>52</v>
      </c>
      <c r="G7" s="1" t="s">
        <v>16</v>
      </c>
      <c r="H7" s="1" t="s">
        <v>53</v>
      </c>
      <c r="I7" s="1" t="s">
        <v>54</v>
      </c>
      <c r="J7" s="1" t="s">
        <v>55</v>
      </c>
      <c r="K7" s="1" t="s">
        <v>49</v>
      </c>
    </row>
    <row r="8" spans="1:11" hidden="1" x14ac:dyDescent="0.25">
      <c r="A8" s="1" t="s">
        <v>56</v>
      </c>
      <c r="B8" s="1"/>
      <c r="C8" s="1" t="s">
        <v>12</v>
      </c>
      <c r="D8" s="1" t="s">
        <v>13</v>
      </c>
      <c r="E8" s="1" t="s">
        <v>14</v>
      </c>
      <c r="F8" s="1" t="s">
        <v>15</v>
      </c>
      <c r="G8" s="1" t="s">
        <v>16</v>
      </c>
      <c r="H8" s="1" t="s">
        <v>57</v>
      </c>
      <c r="I8" s="1" t="s">
        <v>58</v>
      </c>
      <c r="J8" s="1" t="s">
        <v>59</v>
      </c>
      <c r="K8" s="1" t="s">
        <v>20</v>
      </c>
    </row>
    <row r="9" spans="1:11" hidden="1" x14ac:dyDescent="0.25">
      <c r="A9" s="1" t="s">
        <v>60</v>
      </c>
      <c r="B9" s="1"/>
      <c r="C9" s="1" t="s">
        <v>43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61</v>
      </c>
      <c r="I9" s="1" t="s">
        <v>62</v>
      </c>
      <c r="J9" s="1" t="s">
        <v>63</v>
      </c>
      <c r="K9" s="1" t="s">
        <v>64</v>
      </c>
    </row>
    <row r="10" spans="1:11" hidden="1" x14ac:dyDescent="0.25">
      <c r="A10" s="1" t="s">
        <v>65</v>
      </c>
      <c r="B10" s="1"/>
      <c r="C10" s="1" t="s">
        <v>12</v>
      </c>
      <c r="D10" s="1" t="s">
        <v>66</v>
      </c>
      <c r="E10" s="1" t="s">
        <v>40</v>
      </c>
      <c r="F10" s="1" t="s">
        <v>67</v>
      </c>
      <c r="G10" s="1" t="s">
        <v>16</v>
      </c>
      <c r="H10" s="1" t="s">
        <v>68</v>
      </c>
      <c r="I10" s="1" t="s">
        <v>69</v>
      </c>
      <c r="J10" s="1" t="s">
        <v>70</v>
      </c>
      <c r="K10" s="1" t="s">
        <v>71</v>
      </c>
    </row>
    <row r="11" spans="1:11" hidden="1" x14ac:dyDescent="0.25">
      <c r="A11" s="1" t="s">
        <v>72</v>
      </c>
      <c r="B11" s="1" t="s">
        <v>73</v>
      </c>
      <c r="C11" s="1" t="s">
        <v>74</v>
      </c>
      <c r="D11" s="1" t="s">
        <v>75</v>
      </c>
      <c r="E11" s="1" t="s">
        <v>76</v>
      </c>
      <c r="F11" s="1" t="s">
        <v>77</v>
      </c>
      <c r="G11" s="1" t="s">
        <v>34</v>
      </c>
      <c r="H11" s="1" t="s">
        <v>78</v>
      </c>
      <c r="I11" s="1" t="s">
        <v>79</v>
      </c>
      <c r="J11" s="1" t="s">
        <v>80</v>
      </c>
      <c r="K11" s="1" t="s">
        <v>81</v>
      </c>
    </row>
    <row r="12" spans="1:11" hidden="1" x14ac:dyDescent="0.25">
      <c r="A12" s="1" t="s">
        <v>83</v>
      </c>
      <c r="B12" s="1"/>
      <c r="C12" s="1" t="s">
        <v>43</v>
      </c>
      <c r="D12" s="1" t="s">
        <v>13</v>
      </c>
      <c r="E12" s="1" t="s">
        <v>14</v>
      </c>
      <c r="F12" s="1" t="s">
        <v>15</v>
      </c>
      <c r="G12" s="1" t="s">
        <v>16</v>
      </c>
      <c r="H12" s="1" t="s">
        <v>84</v>
      </c>
      <c r="I12" s="1" t="s">
        <v>85</v>
      </c>
      <c r="J12" s="1" t="s">
        <v>86</v>
      </c>
      <c r="K12" s="1" t="s">
        <v>64</v>
      </c>
    </row>
    <row r="13" spans="1:11" hidden="1" x14ac:dyDescent="0.25">
      <c r="A13" s="1" t="s">
        <v>87</v>
      </c>
      <c r="B13" s="1"/>
      <c r="C13" s="1" t="s">
        <v>12</v>
      </c>
      <c r="D13" s="1" t="s">
        <v>13</v>
      </c>
      <c r="E13" s="1" t="s">
        <v>14</v>
      </c>
      <c r="F13" s="1" t="s">
        <v>15</v>
      </c>
      <c r="G13" s="1" t="s">
        <v>16</v>
      </c>
      <c r="H13" s="1" t="s">
        <v>88</v>
      </c>
      <c r="I13" s="1" t="s">
        <v>89</v>
      </c>
      <c r="J13" s="1" t="s">
        <v>90</v>
      </c>
      <c r="K13" s="1" t="s">
        <v>20</v>
      </c>
    </row>
    <row r="14" spans="1:11" hidden="1" x14ac:dyDescent="0.25">
      <c r="A14" s="1" t="s">
        <v>91</v>
      </c>
      <c r="B14" s="1" t="s">
        <v>92</v>
      </c>
      <c r="C14" s="1" t="s">
        <v>74</v>
      </c>
      <c r="D14" s="1" t="s">
        <v>13</v>
      </c>
      <c r="E14" s="1" t="s">
        <v>14</v>
      </c>
      <c r="F14" s="1" t="s">
        <v>15</v>
      </c>
      <c r="G14" s="1" t="s">
        <v>34</v>
      </c>
      <c r="H14" s="1" t="s">
        <v>93</v>
      </c>
      <c r="I14" s="1" t="s">
        <v>94</v>
      </c>
      <c r="J14" s="1" t="s">
        <v>95</v>
      </c>
      <c r="K14" s="1" t="s">
        <v>64</v>
      </c>
    </row>
    <row r="15" spans="1:11" hidden="1" x14ac:dyDescent="0.25">
      <c r="A15" s="1" t="s">
        <v>96</v>
      </c>
      <c r="B15" s="1"/>
      <c r="C15" s="1" t="s">
        <v>43</v>
      </c>
      <c r="D15" s="1" t="s">
        <v>66</v>
      </c>
      <c r="E15" s="1" t="s">
        <v>40</v>
      </c>
      <c r="F15" s="1" t="s">
        <v>67</v>
      </c>
      <c r="G15" s="1" t="s">
        <v>16</v>
      </c>
      <c r="H15" s="1" t="s">
        <v>97</v>
      </c>
      <c r="I15" s="1" t="s">
        <v>98</v>
      </c>
      <c r="J15" s="1" t="s">
        <v>99</v>
      </c>
      <c r="K15" s="1" t="s">
        <v>71</v>
      </c>
    </row>
    <row r="16" spans="1:11" hidden="1" x14ac:dyDescent="0.25">
      <c r="A16" s="1" t="s">
        <v>100</v>
      </c>
      <c r="B16" s="1" t="s">
        <v>101</v>
      </c>
      <c r="C16" s="1" t="s">
        <v>102</v>
      </c>
      <c r="D16" s="1" t="s">
        <v>103</v>
      </c>
      <c r="E16" s="1" t="s">
        <v>104</v>
      </c>
      <c r="F16" s="1" t="s">
        <v>105</v>
      </c>
      <c r="G16" s="1" t="s">
        <v>34</v>
      </c>
      <c r="H16" s="1" t="s">
        <v>106</v>
      </c>
      <c r="I16" s="1" t="s">
        <v>107</v>
      </c>
      <c r="J16" s="1" t="s">
        <v>108</v>
      </c>
      <c r="K16" s="1" t="s">
        <v>109</v>
      </c>
    </row>
    <row r="17" spans="1:11" hidden="1" x14ac:dyDescent="0.25">
      <c r="A17" s="1" t="s">
        <v>110</v>
      </c>
      <c r="B17" s="1" t="s">
        <v>111</v>
      </c>
      <c r="C17" s="1" t="s">
        <v>74</v>
      </c>
      <c r="D17" s="1" t="s">
        <v>75</v>
      </c>
      <c r="E17" s="1" t="s">
        <v>76</v>
      </c>
      <c r="F17" s="1" t="s">
        <v>77</v>
      </c>
      <c r="G17" s="1" t="s">
        <v>34</v>
      </c>
      <c r="H17" s="1" t="s">
        <v>112</v>
      </c>
      <c r="I17" s="1" t="s">
        <v>113</v>
      </c>
      <c r="J17" s="1" t="s">
        <v>114</v>
      </c>
      <c r="K17" s="1" t="s">
        <v>81</v>
      </c>
    </row>
    <row r="18" spans="1:11" hidden="1" x14ac:dyDescent="0.25">
      <c r="A18" s="1" t="s">
        <v>115</v>
      </c>
      <c r="B18" s="1"/>
      <c r="C18" s="1" t="s">
        <v>12</v>
      </c>
      <c r="D18" s="1" t="s">
        <v>116</v>
      </c>
      <c r="E18" s="1" t="s">
        <v>117</v>
      </c>
      <c r="F18" s="1" t="s">
        <v>118</v>
      </c>
      <c r="G18" s="1" t="s">
        <v>16</v>
      </c>
      <c r="H18" s="1" t="s">
        <v>119</v>
      </c>
      <c r="I18" s="1" t="s">
        <v>120</v>
      </c>
      <c r="J18" s="1" t="s">
        <v>121</v>
      </c>
      <c r="K18" s="1" t="s">
        <v>122</v>
      </c>
    </row>
    <row r="19" spans="1:11" hidden="1" x14ac:dyDescent="0.25">
      <c r="A19" s="1" t="s">
        <v>124</v>
      </c>
      <c r="B19" s="1"/>
      <c r="C19" s="1" t="s">
        <v>43</v>
      </c>
      <c r="D19" s="1" t="s">
        <v>125</v>
      </c>
      <c r="E19" s="1" t="s">
        <v>126</v>
      </c>
      <c r="F19" s="1" t="s">
        <v>127</v>
      </c>
      <c r="G19" s="1" t="s">
        <v>16</v>
      </c>
      <c r="H19" s="1" t="s">
        <v>128</v>
      </c>
      <c r="I19" s="1" t="s">
        <v>129</v>
      </c>
      <c r="J19" s="1" t="s">
        <v>130</v>
      </c>
      <c r="K19" s="1" t="s">
        <v>131</v>
      </c>
    </row>
    <row r="20" spans="1:11" hidden="1" x14ac:dyDescent="0.25">
      <c r="A20" s="1" t="s">
        <v>132</v>
      </c>
      <c r="B20" s="1"/>
      <c r="C20" s="1" t="s">
        <v>43</v>
      </c>
      <c r="D20" s="1" t="s">
        <v>125</v>
      </c>
      <c r="E20" s="1" t="s">
        <v>126</v>
      </c>
      <c r="F20" s="1" t="s">
        <v>127</v>
      </c>
      <c r="G20" s="1" t="s">
        <v>16</v>
      </c>
      <c r="H20" s="1" t="s">
        <v>128</v>
      </c>
      <c r="I20" s="1" t="s">
        <v>133</v>
      </c>
      <c r="J20" s="1" t="s">
        <v>134</v>
      </c>
      <c r="K20" s="1" t="s">
        <v>131</v>
      </c>
    </row>
    <row r="21" spans="1:11" hidden="1" x14ac:dyDescent="0.25">
      <c r="A21" s="1" t="s">
        <v>135</v>
      </c>
      <c r="B21" s="1"/>
      <c r="C21" s="1" t="s">
        <v>43</v>
      </c>
      <c r="D21" s="1" t="s">
        <v>125</v>
      </c>
      <c r="E21" s="1" t="s">
        <v>126</v>
      </c>
      <c r="F21" s="1" t="s">
        <v>127</v>
      </c>
      <c r="G21" s="1" t="s">
        <v>16</v>
      </c>
      <c r="H21" s="1" t="s">
        <v>128</v>
      </c>
      <c r="I21" s="1" t="s">
        <v>136</v>
      </c>
      <c r="J21" s="1" t="s">
        <v>137</v>
      </c>
      <c r="K21" s="1" t="s">
        <v>131</v>
      </c>
    </row>
    <row r="22" spans="1:11" hidden="1" x14ac:dyDescent="0.25">
      <c r="A22" s="1" t="s">
        <v>138</v>
      </c>
      <c r="B22" s="1" t="s">
        <v>139</v>
      </c>
      <c r="C22" s="1" t="s">
        <v>33</v>
      </c>
      <c r="D22" s="1" t="s">
        <v>140</v>
      </c>
      <c r="E22" s="1" t="s">
        <v>141</v>
      </c>
      <c r="F22" s="1" t="s">
        <v>142</v>
      </c>
      <c r="G22" s="1" t="s">
        <v>34</v>
      </c>
      <c r="H22" s="1" t="s">
        <v>143</v>
      </c>
      <c r="I22" s="1" t="s">
        <v>144</v>
      </c>
      <c r="J22" s="1" t="s">
        <v>145</v>
      </c>
      <c r="K22" s="1" t="s">
        <v>146</v>
      </c>
    </row>
    <row r="23" spans="1:11" hidden="1" x14ac:dyDescent="0.25">
      <c r="A23" s="1" t="s">
        <v>147</v>
      </c>
      <c r="B23" s="1" t="s">
        <v>148</v>
      </c>
      <c r="C23" s="1" t="s">
        <v>43</v>
      </c>
      <c r="D23" s="1" t="s">
        <v>149</v>
      </c>
      <c r="E23" s="1" t="s">
        <v>104</v>
      </c>
      <c r="F23" s="1" t="s">
        <v>150</v>
      </c>
      <c r="G23" s="1" t="s">
        <v>34</v>
      </c>
      <c r="H23" s="1" t="s">
        <v>151</v>
      </c>
      <c r="I23" s="1" t="s">
        <v>152</v>
      </c>
      <c r="J23" s="1" t="s">
        <v>153</v>
      </c>
      <c r="K23" s="1" t="s">
        <v>154</v>
      </c>
    </row>
    <row r="24" spans="1:11" hidden="1" x14ac:dyDescent="0.25">
      <c r="A24" s="1" t="s">
        <v>155</v>
      </c>
      <c r="B24" s="1" t="s">
        <v>156</v>
      </c>
      <c r="C24" s="1" t="s">
        <v>74</v>
      </c>
      <c r="D24" s="1" t="s">
        <v>75</v>
      </c>
      <c r="E24" s="1" t="s">
        <v>76</v>
      </c>
      <c r="F24" s="1" t="s">
        <v>77</v>
      </c>
      <c r="G24" s="1" t="s">
        <v>34</v>
      </c>
      <c r="H24" s="1" t="s">
        <v>157</v>
      </c>
      <c r="I24" s="1" t="s">
        <v>158</v>
      </c>
      <c r="J24" s="1" t="s">
        <v>159</v>
      </c>
      <c r="K24" s="1" t="s">
        <v>81</v>
      </c>
    </row>
    <row r="25" spans="1:11" hidden="1" x14ac:dyDescent="0.25">
      <c r="A25" s="1" t="s">
        <v>160</v>
      </c>
      <c r="B25" s="1"/>
      <c r="C25" s="1" t="s">
        <v>43</v>
      </c>
      <c r="D25" s="1" t="s">
        <v>161</v>
      </c>
      <c r="E25" s="1" t="s">
        <v>162</v>
      </c>
      <c r="F25" s="1" t="s">
        <v>163</v>
      </c>
      <c r="G25" s="1" t="s">
        <v>16</v>
      </c>
      <c r="H25" s="1" t="s">
        <v>164</v>
      </c>
      <c r="I25" s="1" t="s">
        <v>165</v>
      </c>
      <c r="J25" s="1" t="s">
        <v>166</v>
      </c>
      <c r="K25" s="1" t="s">
        <v>167</v>
      </c>
    </row>
    <row r="26" spans="1:11" hidden="1" x14ac:dyDescent="0.25">
      <c r="A26" s="1" t="s">
        <v>168</v>
      </c>
      <c r="B26" s="1" t="s">
        <v>169</v>
      </c>
      <c r="C26" s="1" t="s">
        <v>74</v>
      </c>
      <c r="D26" s="1" t="s">
        <v>170</v>
      </c>
      <c r="E26" s="1" t="s">
        <v>14</v>
      </c>
      <c r="F26" s="1" t="s">
        <v>171</v>
      </c>
      <c r="G26" s="1" t="s">
        <v>34</v>
      </c>
      <c r="H26" s="1" t="s">
        <v>172</v>
      </c>
      <c r="I26" s="1" t="s">
        <v>173</v>
      </c>
      <c r="J26" s="1" t="s">
        <v>174</v>
      </c>
      <c r="K26" s="1" t="s">
        <v>64</v>
      </c>
    </row>
    <row r="27" spans="1:11" hidden="1" x14ac:dyDescent="0.25">
      <c r="A27" s="1" t="s">
        <v>175</v>
      </c>
      <c r="B27" s="1"/>
      <c r="C27" s="1" t="s">
        <v>12</v>
      </c>
      <c r="D27" s="1" t="s">
        <v>116</v>
      </c>
      <c r="E27" s="1" t="s">
        <v>117</v>
      </c>
      <c r="F27" s="1" t="s">
        <v>118</v>
      </c>
      <c r="G27" s="1" t="s">
        <v>16</v>
      </c>
      <c r="H27" s="1" t="s">
        <v>123</v>
      </c>
      <c r="I27" s="1" t="s">
        <v>176</v>
      </c>
      <c r="J27" s="1" t="s">
        <v>177</v>
      </c>
      <c r="K27" s="1" t="s">
        <v>122</v>
      </c>
    </row>
    <row r="28" spans="1:11" hidden="1" x14ac:dyDescent="0.25">
      <c r="A28" s="1" t="s">
        <v>178</v>
      </c>
      <c r="B28" s="1"/>
      <c r="C28" s="1" t="s">
        <v>12</v>
      </c>
      <c r="D28" s="1" t="s">
        <v>103</v>
      </c>
      <c r="E28" s="1" t="s">
        <v>104</v>
      </c>
      <c r="F28" s="1" t="s">
        <v>105</v>
      </c>
      <c r="G28" s="1" t="s">
        <v>16</v>
      </c>
      <c r="H28" s="1" t="s">
        <v>179</v>
      </c>
      <c r="I28" s="1" t="s">
        <v>180</v>
      </c>
      <c r="J28" s="1" t="s">
        <v>181</v>
      </c>
      <c r="K28" s="1" t="s">
        <v>182</v>
      </c>
    </row>
    <row r="29" spans="1:11" hidden="1" x14ac:dyDescent="0.25">
      <c r="A29" s="1" t="s">
        <v>183</v>
      </c>
      <c r="B29" s="1"/>
      <c r="C29" s="1" t="s">
        <v>43</v>
      </c>
      <c r="D29" s="1" t="s">
        <v>13</v>
      </c>
      <c r="E29" s="1" t="s">
        <v>14</v>
      </c>
      <c r="F29" s="1" t="s">
        <v>15</v>
      </c>
      <c r="G29" s="1" t="s">
        <v>16</v>
      </c>
      <c r="H29" s="1" t="s">
        <v>184</v>
      </c>
      <c r="I29" s="1" t="s">
        <v>185</v>
      </c>
      <c r="J29" s="1" t="s">
        <v>186</v>
      </c>
      <c r="K29" s="1" t="s">
        <v>64</v>
      </c>
    </row>
    <row r="30" spans="1:11" hidden="1" x14ac:dyDescent="0.25">
      <c r="A30" s="1" t="s">
        <v>187</v>
      </c>
      <c r="B30" s="1"/>
      <c r="C30" s="1" t="s">
        <v>12</v>
      </c>
      <c r="D30" s="1" t="s">
        <v>116</v>
      </c>
      <c r="E30" s="1" t="s">
        <v>117</v>
      </c>
      <c r="F30" s="1" t="s">
        <v>118</v>
      </c>
      <c r="G30" s="1" t="s">
        <v>16</v>
      </c>
      <c r="H30" s="1" t="s">
        <v>188</v>
      </c>
      <c r="I30" s="1" t="s">
        <v>189</v>
      </c>
      <c r="J30" s="1" t="s">
        <v>190</v>
      </c>
      <c r="K30" s="1" t="s">
        <v>122</v>
      </c>
    </row>
    <row r="31" spans="1:11" hidden="1" x14ac:dyDescent="0.25">
      <c r="A31" s="1" t="s">
        <v>192</v>
      </c>
      <c r="B31" s="1" t="s">
        <v>193</v>
      </c>
      <c r="C31" s="1" t="s">
        <v>43</v>
      </c>
      <c r="D31" s="1" t="s">
        <v>75</v>
      </c>
      <c r="E31" s="1" t="s">
        <v>76</v>
      </c>
      <c r="F31" s="1" t="s">
        <v>77</v>
      </c>
      <c r="G31" s="1" t="s">
        <v>34</v>
      </c>
      <c r="H31" s="1" t="s">
        <v>194</v>
      </c>
      <c r="I31" s="1" t="s">
        <v>195</v>
      </c>
      <c r="J31" s="1" t="s">
        <v>196</v>
      </c>
      <c r="K31" s="1" t="s">
        <v>81</v>
      </c>
    </row>
    <row r="32" spans="1:11" hidden="1" x14ac:dyDescent="0.25">
      <c r="A32" s="1" t="s">
        <v>197</v>
      </c>
      <c r="B32" s="1"/>
      <c r="C32" s="1" t="s">
        <v>43</v>
      </c>
      <c r="D32" s="1" t="s">
        <v>198</v>
      </c>
      <c r="E32" s="1" t="s">
        <v>199</v>
      </c>
      <c r="F32" s="1" t="s">
        <v>200</v>
      </c>
      <c r="G32" s="1" t="s">
        <v>16</v>
      </c>
      <c r="H32" s="1" t="s">
        <v>201</v>
      </c>
      <c r="I32" s="1" t="s">
        <v>202</v>
      </c>
      <c r="J32" s="1" t="s">
        <v>203</v>
      </c>
      <c r="K32" s="1" t="s">
        <v>204</v>
      </c>
    </row>
    <row r="33" spans="1:11" hidden="1" x14ac:dyDescent="0.25">
      <c r="A33" s="1" t="s">
        <v>205</v>
      </c>
      <c r="B33" s="1"/>
      <c r="C33" s="1" t="s">
        <v>12</v>
      </c>
      <c r="D33" s="1" t="s">
        <v>116</v>
      </c>
      <c r="E33" s="1" t="s">
        <v>117</v>
      </c>
      <c r="F33" s="1" t="s">
        <v>118</v>
      </c>
      <c r="G33" s="1" t="s">
        <v>16</v>
      </c>
      <c r="H33" s="1" t="s">
        <v>191</v>
      </c>
      <c r="I33" s="1" t="s">
        <v>206</v>
      </c>
      <c r="J33" s="1" t="s">
        <v>207</v>
      </c>
      <c r="K33" s="1" t="s">
        <v>122</v>
      </c>
    </row>
    <row r="34" spans="1:11" hidden="1" x14ac:dyDescent="0.25">
      <c r="A34" s="1" t="s">
        <v>208</v>
      </c>
      <c r="B34" s="1"/>
      <c r="C34" s="1" t="s">
        <v>12</v>
      </c>
      <c r="D34" s="1" t="s">
        <v>116</v>
      </c>
      <c r="E34" s="1" t="s">
        <v>117</v>
      </c>
      <c r="F34" s="1" t="s">
        <v>118</v>
      </c>
      <c r="G34" s="1" t="s">
        <v>16</v>
      </c>
      <c r="H34" s="1" t="s">
        <v>209</v>
      </c>
      <c r="I34" s="1" t="s">
        <v>210</v>
      </c>
      <c r="J34" s="1" t="s">
        <v>211</v>
      </c>
      <c r="K34" s="1" t="s">
        <v>122</v>
      </c>
    </row>
    <row r="35" spans="1:11" hidden="1" x14ac:dyDescent="0.25">
      <c r="A35" s="1" t="s">
        <v>212</v>
      </c>
      <c r="B35" s="1"/>
      <c r="C35" s="1" t="s">
        <v>12</v>
      </c>
      <c r="D35" s="1" t="s">
        <v>103</v>
      </c>
      <c r="E35" s="1" t="s">
        <v>104</v>
      </c>
      <c r="F35" s="1" t="s">
        <v>105</v>
      </c>
      <c r="G35" s="1" t="s">
        <v>16</v>
      </c>
      <c r="H35" s="1" t="s">
        <v>213</v>
      </c>
      <c r="I35" s="1" t="s">
        <v>214</v>
      </c>
      <c r="J35" s="1" t="s">
        <v>215</v>
      </c>
      <c r="K35" s="1" t="s">
        <v>182</v>
      </c>
    </row>
    <row r="36" spans="1:11" hidden="1" x14ac:dyDescent="0.25">
      <c r="A36" s="1" t="s">
        <v>216</v>
      </c>
      <c r="B36" s="1"/>
      <c r="C36" s="1" t="s">
        <v>12</v>
      </c>
      <c r="D36" s="1" t="s">
        <v>13</v>
      </c>
      <c r="E36" s="1" t="s">
        <v>14</v>
      </c>
      <c r="F36" s="1" t="s">
        <v>15</v>
      </c>
      <c r="G36" s="1" t="s">
        <v>16</v>
      </c>
      <c r="H36" s="1" t="s">
        <v>217</v>
      </c>
      <c r="I36" s="1" t="s">
        <v>218</v>
      </c>
      <c r="J36" s="1" t="s">
        <v>219</v>
      </c>
      <c r="K36" s="1" t="s">
        <v>20</v>
      </c>
    </row>
    <row r="37" spans="1:11" hidden="1" x14ac:dyDescent="0.25">
      <c r="A37" s="1" t="s">
        <v>220</v>
      </c>
      <c r="B37" s="1"/>
      <c r="C37" s="1" t="s">
        <v>12</v>
      </c>
      <c r="D37" s="1" t="s">
        <v>13</v>
      </c>
      <c r="E37" s="1" t="s">
        <v>14</v>
      </c>
      <c r="F37" s="1" t="s">
        <v>15</v>
      </c>
      <c r="G37" s="1" t="s">
        <v>16</v>
      </c>
      <c r="H37" s="1" t="s">
        <v>221</v>
      </c>
      <c r="I37" s="1" t="s">
        <v>222</v>
      </c>
      <c r="J37" s="1" t="s">
        <v>223</v>
      </c>
      <c r="K37" s="1" t="s">
        <v>20</v>
      </c>
    </row>
    <row r="38" spans="1:11" hidden="1" x14ac:dyDescent="0.25">
      <c r="A38" s="1" t="s">
        <v>224</v>
      </c>
      <c r="B38" s="1"/>
      <c r="C38" s="1" t="s">
        <v>43</v>
      </c>
      <c r="D38" s="1" t="s">
        <v>13</v>
      </c>
      <c r="E38" s="1" t="s">
        <v>14</v>
      </c>
      <c r="F38" s="1" t="s">
        <v>15</v>
      </c>
      <c r="G38" s="1" t="s">
        <v>16</v>
      </c>
      <c r="H38" s="1" t="s">
        <v>225</v>
      </c>
      <c r="I38" s="1" t="s">
        <v>226</v>
      </c>
      <c r="J38" s="1" t="s">
        <v>227</v>
      </c>
      <c r="K38" s="1" t="s">
        <v>64</v>
      </c>
    </row>
    <row r="39" spans="1:11" hidden="1" x14ac:dyDescent="0.25">
      <c r="A39" s="1" t="s">
        <v>229</v>
      </c>
      <c r="B39" s="1"/>
      <c r="C39" s="1" t="s">
        <v>12</v>
      </c>
      <c r="D39" s="1" t="s">
        <v>116</v>
      </c>
      <c r="E39" s="1" t="s">
        <v>117</v>
      </c>
      <c r="F39" s="1" t="s">
        <v>118</v>
      </c>
      <c r="G39" s="1" t="s">
        <v>16</v>
      </c>
      <c r="H39" s="1" t="s">
        <v>228</v>
      </c>
      <c r="I39" s="1" t="s">
        <v>230</v>
      </c>
      <c r="J39" s="1" t="s">
        <v>231</v>
      </c>
      <c r="K39" s="1" t="s">
        <v>122</v>
      </c>
    </row>
    <row r="40" spans="1:11" hidden="1" x14ac:dyDescent="0.25">
      <c r="A40" s="1" t="s">
        <v>232</v>
      </c>
      <c r="B40" s="1"/>
      <c r="C40" s="1" t="s">
        <v>12</v>
      </c>
      <c r="D40" s="1" t="s">
        <v>116</v>
      </c>
      <c r="E40" s="1" t="s">
        <v>117</v>
      </c>
      <c r="F40" s="1" t="s">
        <v>118</v>
      </c>
      <c r="G40" s="1" t="s">
        <v>16</v>
      </c>
      <c r="H40" s="1" t="s">
        <v>233</v>
      </c>
      <c r="I40" s="1" t="s">
        <v>234</v>
      </c>
      <c r="J40" s="1" t="s">
        <v>235</v>
      </c>
      <c r="K40" s="1" t="s">
        <v>122</v>
      </c>
    </row>
    <row r="41" spans="1:11" hidden="1" x14ac:dyDescent="0.25">
      <c r="A41" s="1" t="s">
        <v>236</v>
      </c>
      <c r="B41" s="1"/>
      <c r="C41" s="1" t="s">
        <v>43</v>
      </c>
      <c r="D41" s="1" t="s">
        <v>28</v>
      </c>
      <c r="E41" s="1" t="s">
        <v>29</v>
      </c>
      <c r="F41" s="1" t="s">
        <v>30</v>
      </c>
      <c r="G41" s="1" t="s">
        <v>16</v>
      </c>
      <c r="H41" s="1" t="s">
        <v>237</v>
      </c>
      <c r="I41" s="1" t="s">
        <v>238</v>
      </c>
      <c r="J41" s="1" t="s">
        <v>239</v>
      </c>
      <c r="K41" s="1" t="s">
        <v>240</v>
      </c>
    </row>
    <row r="42" spans="1:11" hidden="1" x14ac:dyDescent="0.25">
      <c r="A42" s="1" t="s">
        <v>241</v>
      </c>
      <c r="B42" s="1"/>
      <c r="C42" s="1" t="s">
        <v>12</v>
      </c>
      <c r="D42" s="1" t="s">
        <v>13</v>
      </c>
      <c r="E42" s="1" t="s">
        <v>14</v>
      </c>
      <c r="F42" s="1" t="s">
        <v>15</v>
      </c>
      <c r="G42" s="1" t="s">
        <v>16</v>
      </c>
      <c r="H42" s="1" t="s">
        <v>242</v>
      </c>
      <c r="I42" s="1" t="s">
        <v>243</v>
      </c>
      <c r="J42" s="1" t="s">
        <v>244</v>
      </c>
      <c r="K42" s="1" t="s">
        <v>20</v>
      </c>
    </row>
    <row r="43" spans="1:11" hidden="1" x14ac:dyDescent="0.25">
      <c r="A43" s="1" t="s">
        <v>245</v>
      </c>
      <c r="B43" s="1" t="s">
        <v>246</v>
      </c>
      <c r="C43" s="1" t="s">
        <v>33</v>
      </c>
      <c r="D43" s="1" t="s">
        <v>247</v>
      </c>
      <c r="E43" s="1" t="s">
        <v>14</v>
      </c>
      <c r="F43" s="1" t="s">
        <v>248</v>
      </c>
      <c r="G43" s="1" t="s">
        <v>34</v>
      </c>
      <c r="H43" s="1" t="s">
        <v>249</v>
      </c>
      <c r="I43" s="1"/>
      <c r="J43" s="1" t="s">
        <v>250</v>
      </c>
      <c r="K43" s="1" t="s">
        <v>251</v>
      </c>
    </row>
    <row r="44" spans="1:11" hidden="1" x14ac:dyDescent="0.25">
      <c r="A44" s="1" t="s">
        <v>253</v>
      </c>
      <c r="B44" s="1"/>
      <c r="C44" s="1" t="s">
        <v>12</v>
      </c>
      <c r="D44" s="1" t="s">
        <v>116</v>
      </c>
      <c r="E44" s="1" t="s">
        <v>117</v>
      </c>
      <c r="F44" s="1" t="s">
        <v>118</v>
      </c>
      <c r="G44" s="1" t="s">
        <v>16</v>
      </c>
      <c r="H44" s="1" t="s">
        <v>252</v>
      </c>
      <c r="I44" s="1" t="s">
        <v>254</v>
      </c>
      <c r="J44" s="1" t="s">
        <v>255</v>
      </c>
      <c r="K44" s="1" t="s">
        <v>122</v>
      </c>
    </row>
    <row r="45" spans="1:11" hidden="1" x14ac:dyDescent="0.25">
      <c r="A45" s="1" t="s">
        <v>256</v>
      </c>
      <c r="B45" s="1" t="s">
        <v>257</v>
      </c>
      <c r="C45" s="1" t="s">
        <v>74</v>
      </c>
      <c r="D45" s="1" t="s">
        <v>28</v>
      </c>
      <c r="E45" s="1" t="s">
        <v>29</v>
      </c>
      <c r="F45" s="1" t="s">
        <v>30</v>
      </c>
      <c r="G45" s="1" t="s">
        <v>34</v>
      </c>
      <c r="H45" s="1" t="s">
        <v>258</v>
      </c>
      <c r="I45" s="1" t="s">
        <v>259</v>
      </c>
      <c r="J45" s="1" t="s">
        <v>260</v>
      </c>
      <c r="K45" s="1" t="s">
        <v>240</v>
      </c>
    </row>
    <row r="46" spans="1:11" hidden="1" x14ac:dyDescent="0.25">
      <c r="A46" s="1" t="s">
        <v>261</v>
      </c>
      <c r="B46" s="1"/>
      <c r="C46" s="1" t="s">
        <v>12</v>
      </c>
      <c r="D46" s="1" t="s">
        <v>13</v>
      </c>
      <c r="E46" s="1" t="s">
        <v>14</v>
      </c>
      <c r="F46" s="1" t="s">
        <v>15</v>
      </c>
      <c r="G46" s="1" t="s">
        <v>16</v>
      </c>
      <c r="H46" s="1" t="s">
        <v>262</v>
      </c>
      <c r="I46" s="1" t="s">
        <v>263</v>
      </c>
      <c r="J46" s="1" t="s">
        <v>264</v>
      </c>
      <c r="K46" s="1" t="s">
        <v>20</v>
      </c>
    </row>
    <row r="47" spans="1:11" hidden="1" x14ac:dyDescent="0.25">
      <c r="A47" s="1" t="s">
        <v>265</v>
      </c>
      <c r="B47" s="1"/>
      <c r="C47" s="1" t="s">
        <v>43</v>
      </c>
      <c r="D47" s="1" t="s">
        <v>13</v>
      </c>
      <c r="E47" s="1" t="s">
        <v>14</v>
      </c>
      <c r="F47" s="1" t="s">
        <v>15</v>
      </c>
      <c r="G47" s="1" t="s">
        <v>16</v>
      </c>
      <c r="H47" s="1" t="s">
        <v>266</v>
      </c>
      <c r="I47" s="1" t="s">
        <v>267</v>
      </c>
      <c r="J47" s="1" t="s">
        <v>268</v>
      </c>
      <c r="K47" s="1" t="s">
        <v>64</v>
      </c>
    </row>
    <row r="48" spans="1:11" hidden="1" x14ac:dyDescent="0.25">
      <c r="A48" s="1" t="s">
        <v>269</v>
      </c>
      <c r="B48" s="1"/>
      <c r="C48" s="1" t="s">
        <v>12</v>
      </c>
      <c r="D48" s="1" t="s">
        <v>13</v>
      </c>
      <c r="E48" s="1" t="s">
        <v>14</v>
      </c>
      <c r="F48" s="1" t="s">
        <v>15</v>
      </c>
      <c r="G48" s="1" t="s">
        <v>16</v>
      </c>
      <c r="H48" s="1" t="s">
        <v>270</v>
      </c>
      <c r="I48" s="1" t="s">
        <v>271</v>
      </c>
      <c r="J48" s="1" t="s">
        <v>272</v>
      </c>
      <c r="K48" s="1" t="s">
        <v>20</v>
      </c>
    </row>
    <row r="49" spans="1:11" hidden="1" x14ac:dyDescent="0.25">
      <c r="A49" s="1" t="s">
        <v>273</v>
      </c>
      <c r="B49" s="1" t="s">
        <v>274</v>
      </c>
      <c r="C49" s="1" t="s">
        <v>43</v>
      </c>
      <c r="D49" s="1" t="s">
        <v>13</v>
      </c>
      <c r="E49" s="1" t="s">
        <v>14</v>
      </c>
      <c r="F49" s="1" t="s">
        <v>15</v>
      </c>
      <c r="G49" s="1" t="s">
        <v>34</v>
      </c>
      <c r="H49" s="1" t="s">
        <v>275</v>
      </c>
      <c r="I49" s="1" t="s">
        <v>276</v>
      </c>
      <c r="J49" s="1" t="s">
        <v>277</v>
      </c>
      <c r="K49" s="1" t="s">
        <v>64</v>
      </c>
    </row>
    <row r="50" spans="1:11" hidden="1" x14ac:dyDescent="0.25">
      <c r="A50" s="1" t="s">
        <v>278</v>
      </c>
      <c r="B50" s="1" t="s">
        <v>246</v>
      </c>
      <c r="C50" s="1" t="s">
        <v>33</v>
      </c>
      <c r="D50" s="1" t="s">
        <v>247</v>
      </c>
      <c r="E50" s="1" t="s">
        <v>14</v>
      </c>
      <c r="F50" s="1" t="s">
        <v>248</v>
      </c>
      <c r="G50" s="1" t="s">
        <v>34</v>
      </c>
      <c r="H50" s="1" t="s">
        <v>249</v>
      </c>
      <c r="I50" s="1"/>
      <c r="J50" s="1" t="s">
        <v>279</v>
      </c>
      <c r="K50" s="1" t="s">
        <v>251</v>
      </c>
    </row>
    <row r="51" spans="1:11" hidden="1" x14ac:dyDescent="0.25">
      <c r="A51" s="1" t="s">
        <v>280</v>
      </c>
      <c r="B51" s="1" t="s">
        <v>281</v>
      </c>
      <c r="C51" s="1" t="s">
        <v>74</v>
      </c>
      <c r="D51" s="1" t="s">
        <v>198</v>
      </c>
      <c r="E51" s="1" t="s">
        <v>199</v>
      </c>
      <c r="F51" s="1" t="s">
        <v>200</v>
      </c>
      <c r="G51" s="1" t="s">
        <v>34</v>
      </c>
      <c r="H51" s="1" t="s">
        <v>282</v>
      </c>
      <c r="I51" s="1" t="s">
        <v>283</v>
      </c>
      <c r="J51" s="1" t="s">
        <v>284</v>
      </c>
      <c r="K51" s="1" t="s">
        <v>204</v>
      </c>
    </row>
    <row r="52" spans="1:11" hidden="1" x14ac:dyDescent="0.25">
      <c r="A52" s="1" t="s">
        <v>286</v>
      </c>
      <c r="B52" s="1"/>
      <c r="C52" s="1" t="s">
        <v>12</v>
      </c>
      <c r="D52" s="1" t="s">
        <v>116</v>
      </c>
      <c r="E52" s="1" t="s">
        <v>117</v>
      </c>
      <c r="F52" s="1" t="s">
        <v>118</v>
      </c>
      <c r="G52" s="1" t="s">
        <v>16</v>
      </c>
      <c r="H52" s="1" t="s">
        <v>285</v>
      </c>
      <c r="I52" s="1" t="s">
        <v>287</v>
      </c>
      <c r="J52" s="1" t="s">
        <v>288</v>
      </c>
      <c r="K52" s="1" t="s">
        <v>122</v>
      </c>
    </row>
    <row r="53" spans="1:11" hidden="1" x14ac:dyDescent="0.25">
      <c r="A53" s="1" t="s">
        <v>289</v>
      </c>
      <c r="B53" s="1" t="s">
        <v>290</v>
      </c>
      <c r="C53" s="1" t="s">
        <v>74</v>
      </c>
      <c r="D53" s="1" t="s">
        <v>28</v>
      </c>
      <c r="E53" s="1" t="s">
        <v>29</v>
      </c>
      <c r="F53" s="1" t="s">
        <v>30</v>
      </c>
      <c r="G53" s="1" t="s">
        <v>34</v>
      </c>
      <c r="H53" s="1" t="s">
        <v>291</v>
      </c>
      <c r="I53" s="1" t="s">
        <v>292</v>
      </c>
      <c r="J53" s="1" t="s">
        <v>293</v>
      </c>
      <c r="K53" s="1" t="s">
        <v>240</v>
      </c>
    </row>
    <row r="54" spans="1:11" hidden="1" x14ac:dyDescent="0.25">
      <c r="A54" s="1" t="s">
        <v>294</v>
      </c>
      <c r="B54" s="1" t="s">
        <v>295</v>
      </c>
      <c r="C54" s="1" t="s">
        <v>33</v>
      </c>
      <c r="D54" s="1" t="s">
        <v>28</v>
      </c>
      <c r="E54" s="1" t="s">
        <v>29</v>
      </c>
      <c r="F54" s="1" t="s">
        <v>30</v>
      </c>
      <c r="G54" s="1" t="s">
        <v>34</v>
      </c>
      <c r="H54" s="1" t="s">
        <v>296</v>
      </c>
      <c r="I54" s="1" t="s">
        <v>297</v>
      </c>
      <c r="J54" s="1" t="s">
        <v>298</v>
      </c>
      <c r="K54" s="1" t="s">
        <v>38</v>
      </c>
    </row>
    <row r="55" spans="1:11" hidden="1" x14ac:dyDescent="0.25">
      <c r="A55" s="1" t="s">
        <v>299</v>
      </c>
      <c r="B55" s="1" t="s">
        <v>300</v>
      </c>
      <c r="C55" s="1" t="s">
        <v>74</v>
      </c>
      <c r="D55" s="1" t="s">
        <v>301</v>
      </c>
      <c r="E55" s="1" t="s">
        <v>302</v>
      </c>
      <c r="F55" s="1" t="s">
        <v>303</v>
      </c>
      <c r="G55" s="1" t="s">
        <v>34</v>
      </c>
      <c r="H55" s="1" t="s">
        <v>304</v>
      </c>
      <c r="I55" s="1" t="s">
        <v>305</v>
      </c>
      <c r="J55" s="1" t="s">
        <v>306</v>
      </c>
      <c r="K55" s="1" t="s">
        <v>307</v>
      </c>
    </row>
    <row r="56" spans="1:11" hidden="1" x14ac:dyDescent="0.25">
      <c r="A56" s="1" t="s">
        <v>308</v>
      </c>
      <c r="B56" s="1" t="s">
        <v>309</v>
      </c>
      <c r="C56" s="1" t="s">
        <v>33</v>
      </c>
      <c r="D56" s="1" t="s">
        <v>28</v>
      </c>
      <c r="E56" s="1" t="s">
        <v>29</v>
      </c>
      <c r="F56" s="1" t="s">
        <v>30</v>
      </c>
      <c r="G56" s="1" t="s">
        <v>34</v>
      </c>
      <c r="H56" s="1" t="s">
        <v>310</v>
      </c>
      <c r="I56" s="1" t="s">
        <v>311</v>
      </c>
      <c r="J56" s="1" t="s">
        <v>312</v>
      </c>
      <c r="K56" s="1" t="s">
        <v>38</v>
      </c>
    </row>
    <row r="57" spans="1:11" hidden="1" x14ac:dyDescent="0.25">
      <c r="A57" s="1" t="s">
        <v>313</v>
      </c>
      <c r="B57" s="1"/>
      <c r="C57" s="1" t="s">
        <v>43</v>
      </c>
      <c r="D57" s="1" t="s">
        <v>13</v>
      </c>
      <c r="E57" s="1" t="s">
        <v>14</v>
      </c>
      <c r="F57" s="1" t="s">
        <v>15</v>
      </c>
      <c r="G57" s="1" t="s">
        <v>16</v>
      </c>
      <c r="H57" s="1" t="s">
        <v>314</v>
      </c>
      <c r="I57" s="1" t="s">
        <v>315</v>
      </c>
      <c r="J57" s="1" t="s">
        <v>316</v>
      </c>
      <c r="K57" s="1" t="s">
        <v>64</v>
      </c>
    </row>
    <row r="58" spans="1:11" hidden="1" x14ac:dyDescent="0.25">
      <c r="A58" s="1" t="s">
        <v>317</v>
      </c>
      <c r="B58" s="1" t="s">
        <v>318</v>
      </c>
      <c r="C58" s="1" t="s">
        <v>74</v>
      </c>
      <c r="D58" s="1" t="s">
        <v>75</v>
      </c>
      <c r="E58" s="1" t="s">
        <v>76</v>
      </c>
      <c r="F58" s="1" t="s">
        <v>77</v>
      </c>
      <c r="G58" s="1" t="s">
        <v>34</v>
      </c>
      <c r="H58" s="1" t="s">
        <v>319</v>
      </c>
      <c r="I58" s="1" t="s">
        <v>320</v>
      </c>
      <c r="J58" s="1" t="s">
        <v>321</v>
      </c>
      <c r="K58" s="1" t="s">
        <v>81</v>
      </c>
    </row>
    <row r="59" spans="1:11" hidden="1" x14ac:dyDescent="0.25">
      <c r="A59" s="1" t="s">
        <v>322</v>
      </c>
      <c r="B59" s="1" t="s">
        <v>323</v>
      </c>
      <c r="C59" s="1" t="s">
        <v>102</v>
      </c>
      <c r="D59" s="1" t="s">
        <v>28</v>
      </c>
      <c r="E59" s="1" t="s">
        <v>29</v>
      </c>
      <c r="F59" s="1" t="s">
        <v>30</v>
      </c>
      <c r="G59" s="1" t="s">
        <v>34</v>
      </c>
      <c r="H59" s="1" t="s">
        <v>324</v>
      </c>
      <c r="I59" s="1" t="s">
        <v>325</v>
      </c>
      <c r="J59" s="1" t="s">
        <v>326</v>
      </c>
      <c r="K59" s="1" t="s">
        <v>327</v>
      </c>
    </row>
    <row r="60" spans="1:11" hidden="1" x14ac:dyDescent="0.25">
      <c r="A60" s="1" t="s">
        <v>328</v>
      </c>
      <c r="B60" s="1" t="s">
        <v>329</v>
      </c>
      <c r="C60" s="1" t="s">
        <v>74</v>
      </c>
      <c r="D60" s="1" t="s">
        <v>28</v>
      </c>
      <c r="E60" s="1" t="s">
        <v>29</v>
      </c>
      <c r="F60" s="1" t="s">
        <v>30</v>
      </c>
      <c r="G60" s="1" t="s">
        <v>34</v>
      </c>
      <c r="H60" s="1" t="s">
        <v>330</v>
      </c>
      <c r="I60" s="1" t="s">
        <v>331</v>
      </c>
      <c r="J60" s="1" t="s">
        <v>332</v>
      </c>
      <c r="K60" s="1" t="s">
        <v>240</v>
      </c>
    </row>
    <row r="61" spans="1:11" hidden="1" x14ac:dyDescent="0.25">
      <c r="A61" s="1" t="s">
        <v>333</v>
      </c>
      <c r="B61" s="1"/>
      <c r="C61" s="1" t="s">
        <v>43</v>
      </c>
      <c r="D61" s="1" t="s">
        <v>28</v>
      </c>
      <c r="E61" s="1" t="s">
        <v>29</v>
      </c>
      <c r="F61" s="1" t="s">
        <v>30</v>
      </c>
      <c r="G61" s="1" t="s">
        <v>16</v>
      </c>
      <c r="H61" s="1" t="s">
        <v>330</v>
      </c>
      <c r="I61" s="1" t="s">
        <v>334</v>
      </c>
      <c r="J61" s="1" t="s">
        <v>335</v>
      </c>
      <c r="K61" s="1" t="s">
        <v>240</v>
      </c>
    </row>
    <row r="62" spans="1:11" hidden="1" x14ac:dyDescent="0.25">
      <c r="A62" s="1" t="s">
        <v>336</v>
      </c>
      <c r="B62" s="1" t="s">
        <v>309</v>
      </c>
      <c r="C62" s="1" t="s">
        <v>33</v>
      </c>
      <c r="D62" s="1" t="s">
        <v>28</v>
      </c>
      <c r="E62" s="1" t="s">
        <v>29</v>
      </c>
      <c r="F62" s="1" t="s">
        <v>30</v>
      </c>
      <c r="G62" s="1" t="s">
        <v>34</v>
      </c>
      <c r="H62" s="1" t="s">
        <v>310</v>
      </c>
      <c r="I62" s="1" t="s">
        <v>337</v>
      </c>
      <c r="J62" s="1" t="s">
        <v>338</v>
      </c>
      <c r="K62" s="1" t="s">
        <v>38</v>
      </c>
    </row>
    <row r="63" spans="1:11" hidden="1" x14ac:dyDescent="0.25">
      <c r="A63" s="1" t="s">
        <v>339</v>
      </c>
      <c r="B63" s="1" t="s">
        <v>340</v>
      </c>
      <c r="C63" s="1" t="s">
        <v>74</v>
      </c>
      <c r="D63" s="1" t="s">
        <v>28</v>
      </c>
      <c r="E63" s="1" t="s">
        <v>29</v>
      </c>
      <c r="F63" s="1" t="s">
        <v>30</v>
      </c>
      <c r="G63" s="1" t="s">
        <v>34</v>
      </c>
      <c r="H63" s="1" t="s">
        <v>341</v>
      </c>
      <c r="I63" s="1" t="s">
        <v>342</v>
      </c>
      <c r="J63" s="1" t="s">
        <v>343</v>
      </c>
      <c r="K63" s="1" t="s">
        <v>240</v>
      </c>
    </row>
    <row r="64" spans="1:11" hidden="1" x14ac:dyDescent="0.25">
      <c r="A64" s="1" t="s">
        <v>344</v>
      </c>
      <c r="B64" s="1"/>
      <c r="C64" s="1" t="s">
        <v>12</v>
      </c>
      <c r="D64" s="1" t="s">
        <v>125</v>
      </c>
      <c r="E64" s="1" t="s">
        <v>126</v>
      </c>
      <c r="F64" s="1" t="s">
        <v>127</v>
      </c>
      <c r="G64" s="1" t="s">
        <v>16</v>
      </c>
      <c r="H64" s="1" t="s">
        <v>345</v>
      </c>
      <c r="I64" s="1" t="s">
        <v>346</v>
      </c>
      <c r="J64" s="1" t="s">
        <v>347</v>
      </c>
      <c r="K64" s="1" t="s">
        <v>131</v>
      </c>
    </row>
    <row r="65" spans="1:11" hidden="1" x14ac:dyDescent="0.25">
      <c r="A65" s="1" t="s">
        <v>348</v>
      </c>
      <c r="B65" s="1" t="s">
        <v>309</v>
      </c>
      <c r="C65" s="1" t="s">
        <v>33</v>
      </c>
      <c r="D65" s="1" t="s">
        <v>28</v>
      </c>
      <c r="E65" s="1" t="s">
        <v>29</v>
      </c>
      <c r="F65" s="1" t="s">
        <v>30</v>
      </c>
      <c r="G65" s="1" t="s">
        <v>34</v>
      </c>
      <c r="H65" s="1" t="s">
        <v>310</v>
      </c>
      <c r="I65" s="1" t="s">
        <v>349</v>
      </c>
      <c r="J65" s="1" t="s">
        <v>350</v>
      </c>
      <c r="K65" s="1" t="s">
        <v>38</v>
      </c>
    </row>
    <row r="66" spans="1:11" hidden="1" x14ac:dyDescent="0.25">
      <c r="A66" s="1" t="s">
        <v>351</v>
      </c>
      <c r="B66" s="1" t="s">
        <v>352</v>
      </c>
      <c r="C66" s="1" t="s">
        <v>43</v>
      </c>
      <c r="D66" s="1" t="s">
        <v>28</v>
      </c>
      <c r="E66" s="1" t="s">
        <v>29</v>
      </c>
      <c r="F66" s="1" t="s">
        <v>30</v>
      </c>
      <c r="G66" s="1" t="s">
        <v>34</v>
      </c>
      <c r="H66" s="1" t="s">
        <v>353</v>
      </c>
      <c r="I66" s="1" t="s">
        <v>354</v>
      </c>
      <c r="J66" s="1" t="s">
        <v>355</v>
      </c>
      <c r="K66" s="1" t="s">
        <v>240</v>
      </c>
    </row>
    <row r="67" spans="1:11" hidden="1" x14ac:dyDescent="0.25">
      <c r="A67" s="1" t="s">
        <v>356</v>
      </c>
      <c r="B67" s="1"/>
      <c r="C67" s="1" t="s">
        <v>12</v>
      </c>
      <c r="D67" s="1" t="s">
        <v>13</v>
      </c>
      <c r="E67" s="1" t="s">
        <v>14</v>
      </c>
      <c r="F67" s="1" t="s">
        <v>15</v>
      </c>
      <c r="G67" s="1" t="s">
        <v>16</v>
      </c>
      <c r="H67" s="1" t="s">
        <v>357</v>
      </c>
      <c r="I67" s="1" t="s">
        <v>358</v>
      </c>
      <c r="J67" s="1" t="s">
        <v>359</v>
      </c>
      <c r="K67" s="1" t="s">
        <v>20</v>
      </c>
    </row>
    <row r="68" spans="1:11" hidden="1" x14ac:dyDescent="0.25">
      <c r="A68" s="1" t="s">
        <v>360</v>
      </c>
      <c r="B68" s="1" t="s">
        <v>361</v>
      </c>
      <c r="C68" s="1" t="s">
        <v>74</v>
      </c>
      <c r="D68" s="1" t="s">
        <v>140</v>
      </c>
      <c r="E68" s="1" t="s">
        <v>141</v>
      </c>
      <c r="F68" s="1" t="s">
        <v>142</v>
      </c>
      <c r="G68" s="1" t="s">
        <v>34</v>
      </c>
      <c r="H68" s="1" t="s">
        <v>362</v>
      </c>
      <c r="I68" s="1" t="s">
        <v>363</v>
      </c>
      <c r="J68" s="1" t="s">
        <v>364</v>
      </c>
      <c r="K68" s="1" t="s">
        <v>365</v>
      </c>
    </row>
    <row r="69" spans="1:11" hidden="1" x14ac:dyDescent="0.25">
      <c r="A69" s="1" t="s">
        <v>366</v>
      </c>
      <c r="B69" s="1" t="s">
        <v>367</v>
      </c>
      <c r="C69" s="1" t="s">
        <v>74</v>
      </c>
      <c r="D69" s="1" t="s">
        <v>140</v>
      </c>
      <c r="E69" s="1" t="s">
        <v>141</v>
      </c>
      <c r="F69" s="1" t="s">
        <v>142</v>
      </c>
      <c r="G69" s="1" t="s">
        <v>34</v>
      </c>
      <c r="H69" s="1" t="s">
        <v>368</v>
      </c>
      <c r="I69" s="1" t="s">
        <v>369</v>
      </c>
      <c r="J69" s="1" t="s">
        <v>370</v>
      </c>
      <c r="K69" s="1" t="s">
        <v>365</v>
      </c>
    </row>
    <row r="70" spans="1:11" hidden="1" x14ac:dyDescent="0.25">
      <c r="A70" s="1" t="s">
        <v>371</v>
      </c>
      <c r="B70" s="1"/>
      <c r="C70" s="1" t="s">
        <v>43</v>
      </c>
      <c r="D70" s="1" t="s">
        <v>372</v>
      </c>
      <c r="E70" s="1" t="s">
        <v>373</v>
      </c>
      <c r="F70" s="1" t="s">
        <v>374</v>
      </c>
      <c r="G70" s="1" t="s">
        <v>16</v>
      </c>
      <c r="H70" s="1" t="s">
        <v>375</v>
      </c>
      <c r="I70" s="1" t="s">
        <v>376</v>
      </c>
      <c r="J70" s="1" t="s">
        <v>377</v>
      </c>
      <c r="K70" s="1" t="s">
        <v>378</v>
      </c>
    </row>
    <row r="71" spans="1:11" hidden="1" x14ac:dyDescent="0.25">
      <c r="A71" s="1" t="s">
        <v>379</v>
      </c>
      <c r="B71" s="1" t="s">
        <v>309</v>
      </c>
      <c r="C71" s="1" t="s">
        <v>33</v>
      </c>
      <c r="D71" s="1" t="s">
        <v>28</v>
      </c>
      <c r="E71" s="1" t="s">
        <v>29</v>
      </c>
      <c r="F71" s="1" t="s">
        <v>30</v>
      </c>
      <c r="G71" s="1" t="s">
        <v>34</v>
      </c>
      <c r="H71" s="1" t="s">
        <v>310</v>
      </c>
      <c r="I71" s="1" t="s">
        <v>380</v>
      </c>
      <c r="J71" s="1" t="s">
        <v>381</v>
      </c>
      <c r="K71" s="1" t="s">
        <v>38</v>
      </c>
    </row>
    <row r="72" spans="1:11" hidden="1" x14ac:dyDescent="0.25">
      <c r="A72" s="1" t="s">
        <v>382</v>
      </c>
      <c r="B72" s="1" t="s">
        <v>383</v>
      </c>
      <c r="C72" s="1" t="s">
        <v>74</v>
      </c>
      <c r="D72" s="1" t="s">
        <v>28</v>
      </c>
      <c r="E72" s="1" t="s">
        <v>29</v>
      </c>
      <c r="F72" s="1" t="s">
        <v>30</v>
      </c>
      <c r="G72" s="1" t="s">
        <v>34</v>
      </c>
      <c r="H72" s="1" t="s">
        <v>384</v>
      </c>
      <c r="I72" s="1" t="s">
        <v>385</v>
      </c>
      <c r="J72" s="1" t="s">
        <v>386</v>
      </c>
      <c r="K72" s="1" t="s">
        <v>240</v>
      </c>
    </row>
    <row r="73" spans="1:11" hidden="1" x14ac:dyDescent="0.25">
      <c r="A73" s="1" t="s">
        <v>387</v>
      </c>
      <c r="B73" s="1"/>
      <c r="C73" s="1" t="s">
        <v>43</v>
      </c>
      <c r="D73" s="1" t="s">
        <v>372</v>
      </c>
      <c r="E73" s="1" t="s">
        <v>373</v>
      </c>
      <c r="F73" s="1" t="s">
        <v>374</v>
      </c>
      <c r="G73" s="1" t="s">
        <v>16</v>
      </c>
      <c r="H73" s="1" t="s">
        <v>388</v>
      </c>
      <c r="I73" s="1" t="s">
        <v>389</v>
      </c>
      <c r="J73" s="1" t="s">
        <v>390</v>
      </c>
      <c r="K73" s="1" t="s">
        <v>378</v>
      </c>
    </row>
    <row r="74" spans="1:11" hidden="1" x14ac:dyDescent="0.25">
      <c r="A74" s="1" t="s">
        <v>391</v>
      </c>
      <c r="B74" s="1"/>
      <c r="C74" s="1" t="s">
        <v>43</v>
      </c>
      <c r="D74" s="1" t="s">
        <v>161</v>
      </c>
      <c r="E74" s="1" t="s">
        <v>162</v>
      </c>
      <c r="F74" s="1" t="s">
        <v>163</v>
      </c>
      <c r="G74" s="1" t="s">
        <v>16</v>
      </c>
      <c r="H74" s="1" t="s">
        <v>392</v>
      </c>
      <c r="I74" s="1" t="s">
        <v>393</v>
      </c>
      <c r="J74" s="1" t="s">
        <v>394</v>
      </c>
      <c r="K74" s="1" t="s">
        <v>167</v>
      </c>
    </row>
    <row r="75" spans="1:11" hidden="1" x14ac:dyDescent="0.25">
      <c r="A75" s="1" t="s">
        <v>395</v>
      </c>
      <c r="B75" s="1" t="s">
        <v>396</v>
      </c>
      <c r="C75" s="1" t="s">
        <v>33</v>
      </c>
      <c r="D75" s="1" t="s">
        <v>28</v>
      </c>
      <c r="E75" s="1" t="s">
        <v>29</v>
      </c>
      <c r="F75" s="1" t="s">
        <v>30</v>
      </c>
      <c r="G75" s="1" t="s">
        <v>34</v>
      </c>
      <c r="H75" s="1" t="s">
        <v>397</v>
      </c>
      <c r="I75" s="1" t="s">
        <v>398</v>
      </c>
      <c r="J75" s="1" t="s">
        <v>399</v>
      </c>
      <c r="K75" s="1" t="s">
        <v>38</v>
      </c>
    </row>
    <row r="76" spans="1:11" hidden="1" x14ac:dyDescent="0.25">
      <c r="A76" s="1" t="s">
        <v>400</v>
      </c>
      <c r="B76" s="1"/>
      <c r="C76" s="1" t="s">
        <v>43</v>
      </c>
      <c r="D76" s="1" t="s">
        <v>66</v>
      </c>
      <c r="E76" s="1" t="s">
        <v>40</v>
      </c>
      <c r="F76" s="1" t="s">
        <v>67</v>
      </c>
      <c r="G76" s="1" t="s">
        <v>16</v>
      </c>
      <c r="H76" s="1" t="s">
        <v>401</v>
      </c>
      <c r="I76" s="1" t="s">
        <v>402</v>
      </c>
      <c r="J76" s="1" t="s">
        <v>403</v>
      </c>
      <c r="K76" s="1" t="s">
        <v>71</v>
      </c>
    </row>
    <row r="77" spans="1:11" hidden="1" x14ac:dyDescent="0.25">
      <c r="A77" s="1" t="s">
        <v>404</v>
      </c>
      <c r="B77" s="1" t="s">
        <v>405</v>
      </c>
      <c r="C77" s="1" t="s">
        <v>74</v>
      </c>
      <c r="D77" s="1" t="s">
        <v>13</v>
      </c>
      <c r="E77" s="1" t="s">
        <v>14</v>
      </c>
      <c r="F77" s="1" t="s">
        <v>15</v>
      </c>
      <c r="G77" s="1" t="s">
        <v>406</v>
      </c>
      <c r="H77" s="1" t="s">
        <v>407</v>
      </c>
      <c r="I77" s="1" t="s">
        <v>408</v>
      </c>
      <c r="J77" s="1" t="s">
        <v>409</v>
      </c>
      <c r="K77" s="1" t="s">
        <v>64</v>
      </c>
    </row>
    <row r="78" spans="1:11" hidden="1" x14ac:dyDescent="0.25">
      <c r="A78" s="1" t="s">
        <v>413</v>
      </c>
      <c r="B78" s="1" t="s">
        <v>414</v>
      </c>
      <c r="C78" s="1" t="s">
        <v>74</v>
      </c>
      <c r="D78" s="1" t="s">
        <v>415</v>
      </c>
      <c r="E78" s="1" t="s">
        <v>104</v>
      </c>
      <c r="F78" s="1" t="s">
        <v>416</v>
      </c>
      <c r="G78" s="1" t="s">
        <v>406</v>
      </c>
      <c r="H78" s="1" t="s">
        <v>417</v>
      </c>
      <c r="I78" s="1" t="s">
        <v>418</v>
      </c>
      <c r="J78" s="1" t="s">
        <v>419</v>
      </c>
      <c r="K78" s="1" t="s">
        <v>109</v>
      </c>
    </row>
    <row r="79" spans="1:11" hidden="1" x14ac:dyDescent="0.25">
      <c r="A79" s="1" t="s">
        <v>420</v>
      </c>
      <c r="B79" s="1" t="s">
        <v>421</v>
      </c>
      <c r="C79" s="1" t="s">
        <v>74</v>
      </c>
      <c r="D79" s="1" t="s">
        <v>415</v>
      </c>
      <c r="E79" s="1" t="s">
        <v>104</v>
      </c>
      <c r="F79" s="1" t="s">
        <v>416</v>
      </c>
      <c r="G79" s="1" t="s">
        <v>406</v>
      </c>
      <c r="H79" s="1" t="s">
        <v>422</v>
      </c>
      <c r="I79" s="1" t="s">
        <v>423</v>
      </c>
      <c r="J79" s="1" t="s">
        <v>424</v>
      </c>
      <c r="K79" s="1" t="s">
        <v>109</v>
      </c>
    </row>
    <row r="80" spans="1:11" hidden="1" x14ac:dyDescent="0.25">
      <c r="A80" s="1" t="s">
        <v>425</v>
      </c>
      <c r="B80" s="1" t="s">
        <v>426</v>
      </c>
      <c r="C80" s="1" t="s">
        <v>74</v>
      </c>
      <c r="D80" s="1" t="s">
        <v>415</v>
      </c>
      <c r="E80" s="1" t="s">
        <v>104</v>
      </c>
      <c r="F80" s="1" t="s">
        <v>416</v>
      </c>
      <c r="G80" s="1" t="s">
        <v>406</v>
      </c>
      <c r="H80" s="1" t="s">
        <v>422</v>
      </c>
      <c r="I80" s="1" t="s">
        <v>427</v>
      </c>
      <c r="J80" s="1" t="s">
        <v>428</v>
      </c>
      <c r="K80" s="1" t="s">
        <v>109</v>
      </c>
    </row>
    <row r="81" spans="1:11" hidden="1" x14ac:dyDescent="0.25">
      <c r="A81" s="1" t="s">
        <v>429</v>
      </c>
      <c r="B81" s="1" t="s">
        <v>430</v>
      </c>
      <c r="C81" s="1" t="s">
        <v>74</v>
      </c>
      <c r="D81" s="1" t="s">
        <v>415</v>
      </c>
      <c r="E81" s="1" t="s">
        <v>104</v>
      </c>
      <c r="F81" s="1" t="s">
        <v>416</v>
      </c>
      <c r="G81" s="1" t="s">
        <v>406</v>
      </c>
      <c r="H81" s="1" t="s">
        <v>431</v>
      </c>
      <c r="I81" s="1" t="s">
        <v>432</v>
      </c>
      <c r="J81" s="1" t="s">
        <v>433</v>
      </c>
      <c r="K81" s="1" t="s">
        <v>109</v>
      </c>
    </row>
    <row r="82" spans="1:11" hidden="1" x14ac:dyDescent="0.25">
      <c r="A82" s="1" t="s">
        <v>434</v>
      </c>
      <c r="B82" s="1" t="s">
        <v>435</v>
      </c>
      <c r="C82" s="1" t="s">
        <v>74</v>
      </c>
      <c r="D82" s="1" t="s">
        <v>415</v>
      </c>
      <c r="E82" s="1" t="s">
        <v>104</v>
      </c>
      <c r="F82" s="1" t="s">
        <v>416</v>
      </c>
      <c r="G82" s="1" t="s">
        <v>406</v>
      </c>
      <c r="H82" s="1" t="s">
        <v>431</v>
      </c>
      <c r="I82" s="1" t="s">
        <v>436</v>
      </c>
      <c r="J82" s="1" t="s">
        <v>437</v>
      </c>
      <c r="K82" s="1" t="s">
        <v>109</v>
      </c>
    </row>
    <row r="83" spans="1:11" hidden="1" x14ac:dyDescent="0.25">
      <c r="A83" s="1" t="s">
        <v>438</v>
      </c>
      <c r="B83" s="1"/>
      <c r="C83" s="1" t="s">
        <v>43</v>
      </c>
      <c r="D83" s="1" t="s">
        <v>125</v>
      </c>
      <c r="E83" s="1" t="s">
        <v>126</v>
      </c>
      <c r="F83" s="1" t="s">
        <v>127</v>
      </c>
      <c r="G83" s="1" t="s">
        <v>16</v>
      </c>
      <c r="H83" s="1" t="s">
        <v>439</v>
      </c>
      <c r="I83" s="1" t="s">
        <v>440</v>
      </c>
      <c r="J83" s="1" t="s">
        <v>441</v>
      </c>
      <c r="K83" s="1" t="s">
        <v>131</v>
      </c>
    </row>
    <row r="84" spans="1:11" hidden="1" x14ac:dyDescent="0.25">
      <c r="A84" s="1" t="s">
        <v>442</v>
      </c>
      <c r="B84" s="1" t="s">
        <v>443</v>
      </c>
      <c r="C84" s="1" t="s">
        <v>74</v>
      </c>
      <c r="D84" s="1" t="s">
        <v>444</v>
      </c>
      <c r="E84" s="1" t="s">
        <v>445</v>
      </c>
      <c r="F84" s="1" t="s">
        <v>446</v>
      </c>
      <c r="G84" s="1" t="s">
        <v>406</v>
      </c>
      <c r="H84" s="1" t="s">
        <v>447</v>
      </c>
      <c r="I84" s="1" t="s">
        <v>448</v>
      </c>
      <c r="J84" s="1" t="s">
        <v>449</v>
      </c>
      <c r="K84" s="1" t="s">
        <v>450</v>
      </c>
    </row>
    <row r="85" spans="1:11" hidden="1" x14ac:dyDescent="0.25">
      <c r="A85" s="1" t="s">
        <v>451</v>
      </c>
      <c r="B85" s="1" t="s">
        <v>452</v>
      </c>
      <c r="C85" s="1" t="s">
        <v>74</v>
      </c>
      <c r="D85" s="1" t="s">
        <v>444</v>
      </c>
      <c r="E85" s="1" t="s">
        <v>445</v>
      </c>
      <c r="F85" s="1" t="s">
        <v>446</v>
      </c>
      <c r="G85" s="1" t="s">
        <v>406</v>
      </c>
      <c r="H85" s="1" t="s">
        <v>453</v>
      </c>
      <c r="I85" s="1" t="s">
        <v>454</v>
      </c>
      <c r="J85" s="1" t="s">
        <v>455</v>
      </c>
      <c r="K85" s="1" t="s">
        <v>450</v>
      </c>
    </row>
    <row r="86" spans="1:11" hidden="1" x14ac:dyDescent="0.25">
      <c r="A86" s="1" t="s">
        <v>456</v>
      </c>
      <c r="B86" s="1" t="s">
        <v>457</v>
      </c>
      <c r="C86" s="1" t="s">
        <v>74</v>
      </c>
      <c r="D86" s="1" t="s">
        <v>415</v>
      </c>
      <c r="E86" s="1" t="s">
        <v>104</v>
      </c>
      <c r="F86" s="1" t="s">
        <v>416</v>
      </c>
      <c r="G86" s="1" t="s">
        <v>34</v>
      </c>
      <c r="H86" s="1" t="s">
        <v>458</v>
      </c>
      <c r="I86" s="1" t="s">
        <v>459</v>
      </c>
      <c r="J86" s="1" t="s">
        <v>460</v>
      </c>
      <c r="K86" s="1" t="s">
        <v>109</v>
      </c>
    </row>
    <row r="87" spans="1:11" hidden="1" x14ac:dyDescent="0.25">
      <c r="A87" s="1" t="s">
        <v>461</v>
      </c>
      <c r="B87" s="1" t="s">
        <v>462</v>
      </c>
      <c r="C87" s="1" t="s">
        <v>74</v>
      </c>
      <c r="D87" s="1" t="s">
        <v>415</v>
      </c>
      <c r="E87" s="1" t="s">
        <v>104</v>
      </c>
      <c r="F87" s="1" t="s">
        <v>416</v>
      </c>
      <c r="G87" s="1" t="s">
        <v>406</v>
      </c>
      <c r="H87" s="1" t="s">
        <v>463</v>
      </c>
      <c r="I87" s="1" t="s">
        <v>464</v>
      </c>
      <c r="J87" s="1" t="s">
        <v>465</v>
      </c>
      <c r="K87" s="1" t="s">
        <v>109</v>
      </c>
    </row>
    <row r="88" spans="1:11" hidden="1" x14ac:dyDescent="0.25">
      <c r="A88" s="1" t="s">
        <v>466</v>
      </c>
      <c r="B88" s="1" t="s">
        <v>467</v>
      </c>
      <c r="C88" s="1" t="s">
        <v>74</v>
      </c>
      <c r="D88" s="1" t="s">
        <v>28</v>
      </c>
      <c r="E88" s="1" t="s">
        <v>29</v>
      </c>
      <c r="F88" s="1" t="s">
        <v>30</v>
      </c>
      <c r="G88" s="1" t="s">
        <v>406</v>
      </c>
      <c r="H88" s="1" t="s">
        <v>468</v>
      </c>
      <c r="I88" s="1" t="s">
        <v>469</v>
      </c>
      <c r="J88" s="1" t="s">
        <v>470</v>
      </c>
      <c r="K88" s="1" t="s">
        <v>240</v>
      </c>
    </row>
    <row r="89" spans="1:11" hidden="1" x14ac:dyDescent="0.25">
      <c r="A89" s="1" t="s">
        <v>471</v>
      </c>
      <c r="B89" s="1" t="s">
        <v>472</v>
      </c>
      <c r="C89" s="1" t="s">
        <v>74</v>
      </c>
      <c r="D89" s="1" t="s">
        <v>28</v>
      </c>
      <c r="E89" s="1" t="s">
        <v>29</v>
      </c>
      <c r="F89" s="1" t="s">
        <v>30</v>
      </c>
      <c r="G89" s="1" t="s">
        <v>406</v>
      </c>
      <c r="H89" s="1" t="s">
        <v>473</v>
      </c>
      <c r="I89" s="1" t="s">
        <v>474</v>
      </c>
      <c r="J89" s="1" t="s">
        <v>475</v>
      </c>
      <c r="K89" s="1" t="s">
        <v>240</v>
      </c>
    </row>
    <row r="90" spans="1:11" hidden="1" x14ac:dyDescent="0.25">
      <c r="A90" s="1" t="s">
        <v>476</v>
      </c>
      <c r="B90" s="1"/>
      <c r="C90" s="1" t="s">
        <v>12</v>
      </c>
      <c r="D90" s="1" t="s">
        <v>13</v>
      </c>
      <c r="E90" s="1" t="s">
        <v>14</v>
      </c>
      <c r="F90" s="1" t="s">
        <v>15</v>
      </c>
      <c r="G90" s="1" t="s">
        <v>16</v>
      </c>
      <c r="H90" s="1" t="s">
        <v>477</v>
      </c>
      <c r="I90" s="1" t="s">
        <v>478</v>
      </c>
      <c r="J90" s="1" t="s">
        <v>479</v>
      </c>
      <c r="K90" s="1" t="s">
        <v>20</v>
      </c>
    </row>
    <row r="91" spans="1:11" hidden="1" x14ac:dyDescent="0.25">
      <c r="A91" s="1" t="s">
        <v>480</v>
      </c>
      <c r="B91" s="1" t="s">
        <v>481</v>
      </c>
      <c r="C91" s="1" t="s">
        <v>33</v>
      </c>
      <c r="D91" s="1" t="s">
        <v>372</v>
      </c>
      <c r="E91" s="1" t="s">
        <v>373</v>
      </c>
      <c r="F91" s="1" t="s">
        <v>374</v>
      </c>
      <c r="G91" s="1" t="s">
        <v>34</v>
      </c>
      <c r="H91" s="1" t="s">
        <v>482</v>
      </c>
      <c r="I91" s="1" t="s">
        <v>483</v>
      </c>
      <c r="J91" s="1" t="s">
        <v>484</v>
      </c>
      <c r="K91" s="1" t="s">
        <v>485</v>
      </c>
    </row>
    <row r="92" spans="1:11" hidden="1" x14ac:dyDescent="0.25">
      <c r="A92" s="1" t="s">
        <v>486</v>
      </c>
      <c r="B92" s="1"/>
      <c r="C92" s="1" t="s">
        <v>43</v>
      </c>
      <c r="D92" s="1" t="s">
        <v>372</v>
      </c>
      <c r="E92" s="1" t="s">
        <v>373</v>
      </c>
      <c r="F92" s="1" t="s">
        <v>374</v>
      </c>
      <c r="G92" s="1" t="s">
        <v>16</v>
      </c>
      <c r="H92" s="1" t="s">
        <v>487</v>
      </c>
      <c r="I92" s="1" t="s">
        <v>488</v>
      </c>
      <c r="J92" s="1" t="s">
        <v>489</v>
      </c>
      <c r="K92" s="1" t="s">
        <v>378</v>
      </c>
    </row>
    <row r="93" spans="1:11" hidden="1" x14ac:dyDescent="0.25">
      <c r="A93" s="1" t="s">
        <v>490</v>
      </c>
      <c r="B93" s="1"/>
      <c r="C93" s="1" t="s">
        <v>43</v>
      </c>
      <c r="D93" s="1" t="s">
        <v>491</v>
      </c>
      <c r="E93" s="1" t="s">
        <v>76</v>
      </c>
      <c r="F93" s="1" t="s">
        <v>492</v>
      </c>
      <c r="G93" s="1" t="s">
        <v>16</v>
      </c>
      <c r="H93" s="1" t="s">
        <v>493</v>
      </c>
      <c r="I93" s="1" t="s">
        <v>494</v>
      </c>
      <c r="J93" s="1" t="s">
        <v>495</v>
      </c>
      <c r="K93" s="1" t="s">
        <v>81</v>
      </c>
    </row>
    <row r="94" spans="1:11" hidden="1" x14ac:dyDescent="0.25">
      <c r="A94" s="1" t="s">
        <v>496</v>
      </c>
      <c r="B94" s="1"/>
      <c r="C94" s="1" t="s">
        <v>43</v>
      </c>
      <c r="D94" s="1" t="s">
        <v>491</v>
      </c>
      <c r="E94" s="1" t="s">
        <v>76</v>
      </c>
      <c r="F94" s="1" t="s">
        <v>492</v>
      </c>
      <c r="G94" s="1" t="s">
        <v>16</v>
      </c>
      <c r="H94" s="1" t="s">
        <v>497</v>
      </c>
      <c r="I94" s="1" t="s">
        <v>498</v>
      </c>
      <c r="J94" s="1" t="s">
        <v>499</v>
      </c>
      <c r="K94" s="1" t="s">
        <v>81</v>
      </c>
    </row>
    <row r="95" spans="1:11" hidden="1" x14ac:dyDescent="0.25">
      <c r="A95" s="1" t="s">
        <v>501</v>
      </c>
      <c r="B95" s="1" t="s">
        <v>502</v>
      </c>
      <c r="C95" s="1" t="s">
        <v>33</v>
      </c>
      <c r="D95" s="1" t="s">
        <v>372</v>
      </c>
      <c r="E95" s="1" t="s">
        <v>373</v>
      </c>
      <c r="F95" s="1" t="s">
        <v>374</v>
      </c>
      <c r="G95" s="1" t="s">
        <v>34</v>
      </c>
      <c r="H95" s="1" t="s">
        <v>482</v>
      </c>
      <c r="I95" s="1" t="s">
        <v>503</v>
      </c>
      <c r="J95" s="1" t="s">
        <v>504</v>
      </c>
      <c r="K95" s="1" t="s">
        <v>485</v>
      </c>
    </row>
    <row r="96" spans="1:11" hidden="1" x14ac:dyDescent="0.25">
      <c r="A96" s="1" t="s">
        <v>505</v>
      </c>
      <c r="B96" s="1" t="s">
        <v>506</v>
      </c>
      <c r="C96" s="1" t="s">
        <v>33</v>
      </c>
      <c r="D96" s="1" t="s">
        <v>372</v>
      </c>
      <c r="E96" s="1" t="s">
        <v>373</v>
      </c>
      <c r="F96" s="1" t="s">
        <v>374</v>
      </c>
      <c r="G96" s="1" t="s">
        <v>34</v>
      </c>
      <c r="H96" s="1" t="s">
        <v>482</v>
      </c>
      <c r="I96" s="1" t="s">
        <v>507</v>
      </c>
      <c r="J96" s="1" t="s">
        <v>508</v>
      </c>
      <c r="K96" s="1" t="s">
        <v>485</v>
      </c>
    </row>
    <row r="97" spans="1:11" hidden="1" x14ac:dyDescent="0.25">
      <c r="A97" s="1" t="s">
        <v>509</v>
      </c>
      <c r="B97" s="1" t="s">
        <v>510</v>
      </c>
      <c r="C97" s="1" t="s">
        <v>43</v>
      </c>
      <c r="D97" s="1" t="s">
        <v>28</v>
      </c>
      <c r="E97" s="1" t="s">
        <v>29</v>
      </c>
      <c r="F97" s="1" t="s">
        <v>30</v>
      </c>
      <c r="G97" s="1" t="s">
        <v>34</v>
      </c>
      <c r="H97" s="1" t="s">
        <v>511</v>
      </c>
      <c r="I97" s="1" t="s">
        <v>512</v>
      </c>
      <c r="J97" s="1" t="s">
        <v>513</v>
      </c>
      <c r="K97" s="1" t="s">
        <v>240</v>
      </c>
    </row>
    <row r="98" spans="1:11" hidden="1" x14ac:dyDescent="0.25">
      <c r="A98" s="1" t="s">
        <v>514</v>
      </c>
      <c r="B98" s="1" t="s">
        <v>515</v>
      </c>
      <c r="C98" s="1" t="s">
        <v>74</v>
      </c>
      <c r="D98" s="1" t="s">
        <v>28</v>
      </c>
      <c r="E98" s="1" t="s">
        <v>29</v>
      </c>
      <c r="F98" s="1" t="s">
        <v>30</v>
      </c>
      <c r="G98" s="1" t="s">
        <v>406</v>
      </c>
      <c r="H98" s="1" t="s">
        <v>516</v>
      </c>
      <c r="I98" s="1" t="s">
        <v>517</v>
      </c>
      <c r="J98" s="1" t="s">
        <v>518</v>
      </c>
      <c r="K98" s="1" t="s">
        <v>240</v>
      </c>
    </row>
    <row r="99" spans="1:11" hidden="1" x14ac:dyDescent="0.25">
      <c r="A99" s="1" t="s">
        <v>519</v>
      </c>
      <c r="B99" s="1" t="s">
        <v>520</v>
      </c>
      <c r="C99" s="1" t="s">
        <v>74</v>
      </c>
      <c r="D99" s="1" t="s">
        <v>13</v>
      </c>
      <c r="E99" s="1" t="s">
        <v>14</v>
      </c>
      <c r="F99" s="1" t="s">
        <v>15</v>
      </c>
      <c r="G99" s="1" t="s">
        <v>406</v>
      </c>
      <c r="H99" s="1" t="s">
        <v>521</v>
      </c>
      <c r="I99" s="1" t="s">
        <v>522</v>
      </c>
      <c r="J99" s="1" t="s">
        <v>523</v>
      </c>
      <c r="K99" s="1" t="s">
        <v>64</v>
      </c>
    </row>
    <row r="100" spans="1:11" hidden="1" x14ac:dyDescent="0.25">
      <c r="A100" s="1" t="s">
        <v>524</v>
      </c>
      <c r="B100" s="1" t="s">
        <v>525</v>
      </c>
      <c r="C100" s="1" t="s">
        <v>74</v>
      </c>
      <c r="D100" s="1" t="s">
        <v>28</v>
      </c>
      <c r="E100" s="1" t="s">
        <v>29</v>
      </c>
      <c r="F100" s="1" t="s">
        <v>30</v>
      </c>
      <c r="G100" s="1" t="s">
        <v>406</v>
      </c>
      <c r="H100" s="1" t="s">
        <v>516</v>
      </c>
      <c r="I100" s="1" t="s">
        <v>526</v>
      </c>
      <c r="J100" s="1" t="s">
        <v>527</v>
      </c>
      <c r="K100" s="1" t="s">
        <v>240</v>
      </c>
    </row>
    <row r="101" spans="1:11" hidden="1" x14ac:dyDescent="0.25">
      <c r="A101" s="1" t="s">
        <v>528</v>
      </c>
      <c r="B101" s="1" t="s">
        <v>529</v>
      </c>
      <c r="C101" s="1" t="s">
        <v>74</v>
      </c>
      <c r="D101" s="1" t="s">
        <v>28</v>
      </c>
      <c r="E101" s="1" t="s">
        <v>29</v>
      </c>
      <c r="F101" s="1" t="s">
        <v>30</v>
      </c>
      <c r="G101" s="1" t="s">
        <v>406</v>
      </c>
      <c r="H101" s="1" t="s">
        <v>516</v>
      </c>
      <c r="I101" s="1" t="s">
        <v>530</v>
      </c>
      <c r="J101" s="1" t="s">
        <v>531</v>
      </c>
      <c r="K101" s="1" t="s">
        <v>240</v>
      </c>
    </row>
    <row r="102" spans="1:11" hidden="1" x14ac:dyDescent="0.25">
      <c r="A102" s="1" t="s">
        <v>532</v>
      </c>
      <c r="B102" s="1" t="s">
        <v>533</v>
      </c>
      <c r="C102" s="1" t="s">
        <v>74</v>
      </c>
      <c r="D102" s="1" t="s">
        <v>534</v>
      </c>
      <c r="E102" s="1" t="s">
        <v>141</v>
      </c>
      <c r="F102" s="1"/>
      <c r="G102" s="1" t="s">
        <v>34</v>
      </c>
      <c r="H102" s="1" t="s">
        <v>535</v>
      </c>
      <c r="I102" s="1" t="s">
        <v>536</v>
      </c>
      <c r="J102" s="1" t="s">
        <v>537</v>
      </c>
      <c r="K102" s="1" t="s">
        <v>365</v>
      </c>
    </row>
    <row r="103" spans="1:11" hidden="1" x14ac:dyDescent="0.25">
      <c r="A103" s="1" t="s">
        <v>538</v>
      </c>
      <c r="B103" s="1" t="s">
        <v>539</v>
      </c>
      <c r="C103" s="1" t="s">
        <v>74</v>
      </c>
      <c r="D103" s="1" t="s">
        <v>28</v>
      </c>
      <c r="E103" s="1" t="s">
        <v>29</v>
      </c>
      <c r="F103" s="1" t="s">
        <v>30</v>
      </c>
      <c r="G103" s="1" t="s">
        <v>406</v>
      </c>
      <c r="H103" s="1" t="s">
        <v>516</v>
      </c>
      <c r="I103" s="1" t="s">
        <v>540</v>
      </c>
      <c r="J103" s="1" t="s">
        <v>541</v>
      </c>
      <c r="K103" s="1" t="s">
        <v>240</v>
      </c>
    </row>
    <row r="104" spans="1:11" hidden="1" x14ac:dyDescent="0.25">
      <c r="A104" s="1" t="s">
        <v>542</v>
      </c>
      <c r="B104" s="1" t="s">
        <v>543</v>
      </c>
      <c r="C104" s="1" t="s">
        <v>74</v>
      </c>
      <c r="D104" s="1" t="s">
        <v>28</v>
      </c>
      <c r="E104" s="1" t="s">
        <v>29</v>
      </c>
      <c r="F104" s="1" t="s">
        <v>30</v>
      </c>
      <c r="G104" s="1" t="s">
        <v>406</v>
      </c>
      <c r="H104" s="1" t="s">
        <v>544</v>
      </c>
      <c r="I104" s="1" t="s">
        <v>545</v>
      </c>
      <c r="J104" s="1" t="s">
        <v>546</v>
      </c>
      <c r="K104" s="1" t="s">
        <v>240</v>
      </c>
    </row>
    <row r="105" spans="1:11" hidden="1" x14ac:dyDescent="0.25">
      <c r="A105" s="1" t="s">
        <v>547</v>
      </c>
      <c r="B105" s="1" t="s">
        <v>548</v>
      </c>
      <c r="C105" s="1" t="s">
        <v>43</v>
      </c>
      <c r="D105" s="1" t="s">
        <v>549</v>
      </c>
      <c r="E105" s="1" t="s">
        <v>550</v>
      </c>
      <c r="F105" s="1" t="s">
        <v>551</v>
      </c>
      <c r="G105" s="1" t="s">
        <v>406</v>
      </c>
      <c r="H105" s="1" t="s">
        <v>552</v>
      </c>
      <c r="I105" s="1" t="s">
        <v>553</v>
      </c>
      <c r="J105" s="1" t="s">
        <v>554</v>
      </c>
      <c r="K105" s="1" t="s">
        <v>555</v>
      </c>
    </row>
    <row r="106" spans="1:11" hidden="1" x14ac:dyDescent="0.25">
      <c r="A106" s="1" t="s">
        <v>556</v>
      </c>
      <c r="B106" s="1" t="s">
        <v>557</v>
      </c>
      <c r="C106" s="1" t="s">
        <v>74</v>
      </c>
      <c r="D106" s="1" t="s">
        <v>28</v>
      </c>
      <c r="E106" s="1" t="s">
        <v>29</v>
      </c>
      <c r="F106" s="1" t="s">
        <v>30</v>
      </c>
      <c r="G106" s="1" t="s">
        <v>406</v>
      </c>
      <c r="H106" s="1" t="s">
        <v>558</v>
      </c>
      <c r="I106" s="1" t="s">
        <v>559</v>
      </c>
      <c r="J106" s="1" t="s">
        <v>560</v>
      </c>
      <c r="K106" s="1" t="s">
        <v>240</v>
      </c>
    </row>
    <row r="107" spans="1:11" hidden="1" x14ac:dyDescent="0.25">
      <c r="A107" s="1" t="s">
        <v>561</v>
      </c>
      <c r="B107" s="1"/>
      <c r="C107" s="1" t="s">
        <v>43</v>
      </c>
      <c r="D107" s="1" t="s">
        <v>13</v>
      </c>
      <c r="E107" s="1" t="s">
        <v>14</v>
      </c>
      <c r="F107" s="1" t="s">
        <v>15</v>
      </c>
      <c r="G107" s="1" t="s">
        <v>16</v>
      </c>
      <c r="H107" s="1" t="s">
        <v>562</v>
      </c>
      <c r="I107" s="1" t="s">
        <v>563</v>
      </c>
      <c r="J107" s="1" t="s">
        <v>564</v>
      </c>
      <c r="K107" s="1" t="s">
        <v>64</v>
      </c>
    </row>
    <row r="108" spans="1:11" hidden="1" x14ac:dyDescent="0.25">
      <c r="A108" s="1" t="s">
        <v>565</v>
      </c>
      <c r="B108" s="1" t="s">
        <v>566</v>
      </c>
      <c r="C108" s="1" t="s">
        <v>43</v>
      </c>
      <c r="D108" s="1" t="s">
        <v>28</v>
      </c>
      <c r="E108" s="1" t="s">
        <v>29</v>
      </c>
      <c r="F108" s="1" t="s">
        <v>30</v>
      </c>
      <c r="G108" s="1" t="s">
        <v>34</v>
      </c>
      <c r="H108" s="1" t="s">
        <v>567</v>
      </c>
      <c r="I108" s="1" t="s">
        <v>568</v>
      </c>
      <c r="J108" s="1" t="s">
        <v>569</v>
      </c>
      <c r="K108" s="1" t="s">
        <v>240</v>
      </c>
    </row>
    <row r="109" spans="1:11" hidden="1" x14ac:dyDescent="0.25">
      <c r="A109" s="1" t="s">
        <v>570</v>
      </c>
      <c r="B109" s="1" t="s">
        <v>396</v>
      </c>
      <c r="C109" s="1" t="s">
        <v>33</v>
      </c>
      <c r="D109" s="1" t="s">
        <v>28</v>
      </c>
      <c r="E109" s="1" t="s">
        <v>29</v>
      </c>
      <c r="F109" s="1" t="s">
        <v>30</v>
      </c>
      <c r="G109" s="1" t="s">
        <v>34</v>
      </c>
      <c r="H109" s="1" t="s">
        <v>571</v>
      </c>
      <c r="I109" s="1" t="s">
        <v>572</v>
      </c>
      <c r="J109" s="1" t="s">
        <v>573</v>
      </c>
      <c r="K109" s="1" t="s">
        <v>38</v>
      </c>
    </row>
    <row r="110" spans="1:11" hidden="1" x14ac:dyDescent="0.25">
      <c r="A110" s="1" t="s">
        <v>574</v>
      </c>
      <c r="B110" s="1"/>
      <c r="C110" s="1" t="s">
        <v>43</v>
      </c>
      <c r="D110" s="1" t="s">
        <v>415</v>
      </c>
      <c r="E110" s="1" t="s">
        <v>104</v>
      </c>
      <c r="F110" s="1" t="s">
        <v>416</v>
      </c>
      <c r="G110" s="1" t="s">
        <v>16</v>
      </c>
      <c r="H110" s="1" t="s">
        <v>575</v>
      </c>
      <c r="I110" s="1" t="s">
        <v>576</v>
      </c>
      <c r="J110" s="1" t="s">
        <v>577</v>
      </c>
      <c r="K110" s="1" t="s">
        <v>182</v>
      </c>
    </row>
    <row r="111" spans="1:11" hidden="1" x14ac:dyDescent="0.25">
      <c r="A111" s="1" t="s">
        <v>578</v>
      </c>
      <c r="B111" s="1" t="s">
        <v>579</v>
      </c>
      <c r="C111" s="1" t="s">
        <v>102</v>
      </c>
      <c r="D111" s="1" t="s">
        <v>13</v>
      </c>
      <c r="E111" s="1" t="s">
        <v>14</v>
      </c>
      <c r="F111" s="1" t="s">
        <v>15</v>
      </c>
      <c r="G111" s="1" t="s">
        <v>34</v>
      </c>
      <c r="H111" s="1"/>
      <c r="I111" s="1"/>
      <c r="J111" s="1" t="s">
        <v>580</v>
      </c>
      <c r="K111" s="1"/>
    </row>
    <row r="112" spans="1:11" hidden="1" x14ac:dyDescent="0.25">
      <c r="A112" s="1" t="s">
        <v>581</v>
      </c>
      <c r="B112" s="1"/>
      <c r="C112" s="1" t="s">
        <v>43</v>
      </c>
      <c r="D112" s="1" t="s">
        <v>491</v>
      </c>
      <c r="E112" s="1" t="s">
        <v>76</v>
      </c>
      <c r="F112" s="1" t="s">
        <v>492</v>
      </c>
      <c r="G112" s="1" t="s">
        <v>16</v>
      </c>
      <c r="H112" s="1" t="s">
        <v>582</v>
      </c>
      <c r="I112" s="1" t="s">
        <v>583</v>
      </c>
      <c r="J112" s="1" t="s">
        <v>584</v>
      </c>
      <c r="K112" s="1" t="s">
        <v>81</v>
      </c>
    </row>
    <row r="113" spans="1:11" hidden="1" x14ac:dyDescent="0.25">
      <c r="A113" s="1" t="s">
        <v>585</v>
      </c>
      <c r="B113" s="1"/>
      <c r="C113" s="1" t="s">
        <v>43</v>
      </c>
      <c r="D113" s="1" t="s">
        <v>586</v>
      </c>
      <c r="E113" s="1" t="s">
        <v>82</v>
      </c>
      <c r="F113" s="1" t="s">
        <v>587</v>
      </c>
      <c r="G113" s="1" t="s">
        <v>16</v>
      </c>
      <c r="H113" s="1" t="s">
        <v>588</v>
      </c>
      <c r="I113" s="1" t="s">
        <v>589</v>
      </c>
      <c r="J113" s="1" t="s">
        <v>590</v>
      </c>
      <c r="K113" s="1" t="s">
        <v>591</v>
      </c>
    </row>
    <row r="114" spans="1:11" hidden="1" x14ac:dyDescent="0.25">
      <c r="A114" s="1" t="s">
        <v>592</v>
      </c>
      <c r="B114" s="1"/>
      <c r="C114" s="1" t="s">
        <v>12</v>
      </c>
      <c r="D114" s="1" t="s">
        <v>586</v>
      </c>
      <c r="E114" s="1" t="s">
        <v>82</v>
      </c>
      <c r="F114" s="1" t="s">
        <v>587</v>
      </c>
      <c r="G114" s="1" t="s">
        <v>16</v>
      </c>
      <c r="H114" s="1" t="s">
        <v>588</v>
      </c>
      <c r="I114" s="1" t="s">
        <v>593</v>
      </c>
      <c r="J114" s="1" t="s">
        <v>594</v>
      </c>
      <c r="K114" s="1" t="s">
        <v>591</v>
      </c>
    </row>
    <row r="115" spans="1:11" hidden="1" x14ac:dyDescent="0.25">
      <c r="A115" s="1" t="s">
        <v>595</v>
      </c>
      <c r="B115" s="1" t="s">
        <v>596</v>
      </c>
      <c r="C115" s="1" t="s">
        <v>74</v>
      </c>
      <c r="D115" s="1" t="s">
        <v>597</v>
      </c>
      <c r="E115" s="1" t="s">
        <v>76</v>
      </c>
      <c r="F115" s="1" t="s">
        <v>598</v>
      </c>
      <c r="G115" s="1" t="s">
        <v>34</v>
      </c>
      <c r="H115" s="1" t="s">
        <v>599</v>
      </c>
      <c r="I115" s="1" t="s">
        <v>600</v>
      </c>
      <c r="J115" s="1" t="s">
        <v>601</v>
      </c>
      <c r="K115" s="1" t="s">
        <v>81</v>
      </c>
    </row>
    <row r="116" spans="1:11" hidden="1" x14ac:dyDescent="0.25">
      <c r="A116" s="1" t="s">
        <v>602</v>
      </c>
      <c r="B116" s="1" t="s">
        <v>603</v>
      </c>
      <c r="C116" s="1" t="s">
        <v>43</v>
      </c>
      <c r="D116" s="1" t="s">
        <v>410</v>
      </c>
      <c r="E116" s="1" t="s">
        <v>411</v>
      </c>
      <c r="F116" s="1" t="s">
        <v>412</v>
      </c>
      <c r="G116" s="1" t="s">
        <v>34</v>
      </c>
      <c r="H116" s="1" t="s">
        <v>604</v>
      </c>
      <c r="I116" s="1" t="s">
        <v>605</v>
      </c>
      <c r="J116" s="1" t="s">
        <v>606</v>
      </c>
      <c r="K116" s="1" t="s">
        <v>607</v>
      </c>
    </row>
    <row r="117" spans="1:11" hidden="1" x14ac:dyDescent="0.25">
      <c r="A117" s="1" t="s">
        <v>608</v>
      </c>
      <c r="B117" s="1" t="s">
        <v>609</v>
      </c>
      <c r="C117" s="1" t="s">
        <v>74</v>
      </c>
      <c r="D117" s="1" t="s">
        <v>610</v>
      </c>
      <c r="E117" s="1" t="s">
        <v>14</v>
      </c>
      <c r="F117" s="1" t="s">
        <v>611</v>
      </c>
      <c r="G117" s="1" t="s">
        <v>34</v>
      </c>
      <c r="H117" s="1" t="s">
        <v>612</v>
      </c>
      <c r="I117" s="1" t="s">
        <v>613</v>
      </c>
      <c r="J117" s="1" t="s">
        <v>614</v>
      </c>
      <c r="K117" s="1" t="s">
        <v>64</v>
      </c>
    </row>
    <row r="118" spans="1:11" hidden="1" x14ac:dyDescent="0.25">
      <c r="A118" s="1" t="s">
        <v>615</v>
      </c>
      <c r="B118" s="1" t="s">
        <v>616</v>
      </c>
      <c r="C118" s="1" t="s">
        <v>74</v>
      </c>
      <c r="D118" s="1" t="s">
        <v>415</v>
      </c>
      <c r="E118" s="1" t="s">
        <v>104</v>
      </c>
      <c r="F118" s="1" t="s">
        <v>416</v>
      </c>
      <c r="G118" s="1" t="s">
        <v>34</v>
      </c>
      <c r="H118" s="1" t="s">
        <v>617</v>
      </c>
      <c r="I118" s="1" t="s">
        <v>618</v>
      </c>
      <c r="J118" s="1" t="s">
        <v>619</v>
      </c>
      <c r="K118" s="1" t="s">
        <v>109</v>
      </c>
    </row>
    <row r="119" spans="1:11" hidden="1" x14ac:dyDescent="0.25">
      <c r="A119" s="1" t="s">
        <v>620</v>
      </c>
      <c r="B119" s="1" t="s">
        <v>621</v>
      </c>
      <c r="C119" s="1" t="s">
        <v>74</v>
      </c>
      <c r="D119" s="1" t="s">
        <v>444</v>
      </c>
      <c r="E119" s="1" t="s">
        <v>445</v>
      </c>
      <c r="F119" s="1" t="s">
        <v>446</v>
      </c>
      <c r="G119" s="1" t="s">
        <v>406</v>
      </c>
      <c r="H119" s="1" t="s">
        <v>622</v>
      </c>
      <c r="I119" s="1"/>
      <c r="J119" s="1" t="s">
        <v>623</v>
      </c>
      <c r="K119" s="1" t="s">
        <v>450</v>
      </c>
    </row>
    <row r="120" spans="1:11" hidden="1" x14ac:dyDescent="0.25">
      <c r="A120" s="1" t="s">
        <v>624</v>
      </c>
      <c r="B120" s="1"/>
      <c r="C120" s="1" t="s">
        <v>43</v>
      </c>
      <c r="D120" s="1" t="s">
        <v>415</v>
      </c>
      <c r="E120" s="1" t="s">
        <v>104</v>
      </c>
      <c r="F120" s="1" t="s">
        <v>416</v>
      </c>
      <c r="G120" s="1" t="s">
        <v>16</v>
      </c>
      <c r="H120" s="1" t="s">
        <v>625</v>
      </c>
      <c r="I120" s="1" t="s">
        <v>626</v>
      </c>
      <c r="J120" s="1" t="s">
        <v>627</v>
      </c>
      <c r="K120" s="1" t="s">
        <v>109</v>
      </c>
    </row>
    <row r="121" spans="1:11" hidden="1" x14ac:dyDescent="0.25">
      <c r="A121" s="1" t="s">
        <v>628</v>
      </c>
      <c r="B121" s="1"/>
      <c r="C121" s="1" t="s">
        <v>43</v>
      </c>
      <c r="D121" s="1" t="s">
        <v>13</v>
      </c>
      <c r="E121" s="1" t="s">
        <v>14</v>
      </c>
      <c r="F121" s="1" t="s">
        <v>15</v>
      </c>
      <c r="G121" s="1" t="s">
        <v>16</v>
      </c>
      <c r="H121" s="1" t="s">
        <v>629</v>
      </c>
      <c r="I121" s="1" t="s">
        <v>630</v>
      </c>
      <c r="J121" s="1" t="s">
        <v>631</v>
      </c>
      <c r="K121" s="1" t="s">
        <v>64</v>
      </c>
    </row>
    <row r="122" spans="1:11" hidden="1" x14ac:dyDescent="0.25">
      <c r="A122" s="1" t="s">
        <v>632</v>
      </c>
      <c r="B122" s="1"/>
      <c r="C122" s="1" t="s">
        <v>12</v>
      </c>
      <c r="D122" s="1" t="s">
        <v>633</v>
      </c>
      <c r="E122" s="1" t="s">
        <v>634</v>
      </c>
      <c r="F122" s="1" t="s">
        <v>635</v>
      </c>
      <c r="G122" s="1" t="s">
        <v>16</v>
      </c>
      <c r="H122" s="1" t="s">
        <v>636</v>
      </c>
      <c r="I122" s="1" t="s">
        <v>637</v>
      </c>
      <c r="J122" s="1" t="s">
        <v>638</v>
      </c>
      <c r="K122" s="1" t="s">
        <v>639</v>
      </c>
    </row>
    <row r="123" spans="1:11" hidden="1" x14ac:dyDescent="0.25">
      <c r="A123" s="1" t="s">
        <v>640</v>
      </c>
      <c r="B123" s="1"/>
      <c r="C123" s="1" t="s">
        <v>43</v>
      </c>
      <c r="D123" s="1" t="s">
        <v>641</v>
      </c>
      <c r="E123" s="1" t="s">
        <v>642</v>
      </c>
      <c r="F123" s="1" t="s">
        <v>643</v>
      </c>
      <c r="G123" s="1" t="s">
        <v>16</v>
      </c>
      <c r="H123" s="1" t="s">
        <v>644</v>
      </c>
      <c r="I123" s="1" t="s">
        <v>645</v>
      </c>
      <c r="J123" s="1" t="s">
        <v>646</v>
      </c>
      <c r="K123" s="1" t="s">
        <v>647</v>
      </c>
    </row>
    <row r="124" spans="1:11" hidden="1" x14ac:dyDescent="0.25">
      <c r="A124" s="1" t="s">
        <v>648</v>
      </c>
      <c r="B124" s="1" t="s">
        <v>649</v>
      </c>
      <c r="C124" s="1" t="s">
        <v>33</v>
      </c>
      <c r="D124" s="1" t="s">
        <v>28</v>
      </c>
      <c r="E124" s="1" t="s">
        <v>29</v>
      </c>
      <c r="F124" s="1" t="s">
        <v>30</v>
      </c>
      <c r="G124" s="1" t="s">
        <v>34</v>
      </c>
      <c r="H124" s="1" t="s">
        <v>650</v>
      </c>
      <c r="I124" s="1" t="s">
        <v>651</v>
      </c>
      <c r="J124" s="1" t="s">
        <v>652</v>
      </c>
      <c r="K124" s="1" t="s">
        <v>38</v>
      </c>
    </row>
    <row r="125" spans="1:11" hidden="1" x14ac:dyDescent="0.25">
      <c r="A125" s="1" t="s">
        <v>653</v>
      </c>
      <c r="B125" s="1" t="s">
        <v>654</v>
      </c>
      <c r="C125" s="1" t="s">
        <v>43</v>
      </c>
      <c r="D125" s="1" t="s">
        <v>655</v>
      </c>
      <c r="E125" s="1" t="s">
        <v>141</v>
      </c>
      <c r="F125" s="1" t="s">
        <v>656</v>
      </c>
      <c r="G125" s="1" t="s">
        <v>34</v>
      </c>
      <c r="H125" s="1" t="s">
        <v>657</v>
      </c>
      <c r="I125" s="1" t="s">
        <v>658</v>
      </c>
      <c r="J125" s="1" t="s">
        <v>659</v>
      </c>
      <c r="K125" s="1" t="s">
        <v>365</v>
      </c>
    </row>
    <row r="126" spans="1:11" hidden="1" x14ac:dyDescent="0.25">
      <c r="A126" s="1" t="s">
        <v>660</v>
      </c>
      <c r="B126" s="1"/>
      <c r="C126" s="1" t="s">
        <v>12</v>
      </c>
      <c r="D126" s="1" t="s">
        <v>13</v>
      </c>
      <c r="E126" s="1" t="s">
        <v>14</v>
      </c>
      <c r="F126" s="1" t="s">
        <v>15</v>
      </c>
      <c r="G126" s="1" t="s">
        <v>16</v>
      </c>
      <c r="H126" s="1" t="s">
        <v>661</v>
      </c>
      <c r="I126" s="1" t="s">
        <v>662</v>
      </c>
      <c r="J126" s="1" t="s">
        <v>663</v>
      </c>
      <c r="K126" s="1" t="s">
        <v>20</v>
      </c>
    </row>
    <row r="127" spans="1:11" hidden="1" x14ac:dyDescent="0.25">
      <c r="A127" s="1" t="s">
        <v>664</v>
      </c>
      <c r="B127" s="1"/>
      <c r="C127" s="1" t="s">
        <v>43</v>
      </c>
      <c r="D127" s="1" t="s">
        <v>13</v>
      </c>
      <c r="E127" s="1" t="s">
        <v>14</v>
      </c>
      <c r="F127" s="1" t="s">
        <v>15</v>
      </c>
      <c r="G127" s="1" t="s">
        <v>16</v>
      </c>
      <c r="H127" s="1" t="s">
        <v>665</v>
      </c>
      <c r="I127" s="1" t="s">
        <v>666</v>
      </c>
      <c r="J127" s="1" t="s">
        <v>667</v>
      </c>
      <c r="K127" s="1" t="s">
        <v>64</v>
      </c>
    </row>
    <row r="128" spans="1:11" hidden="1" x14ac:dyDescent="0.25">
      <c r="A128" s="1" t="s">
        <v>668</v>
      </c>
      <c r="B128" s="1"/>
      <c r="C128" s="1" t="s">
        <v>43</v>
      </c>
      <c r="D128" s="1" t="s">
        <v>415</v>
      </c>
      <c r="E128" s="1" t="s">
        <v>104</v>
      </c>
      <c r="F128" s="1" t="s">
        <v>416</v>
      </c>
      <c r="G128" s="1" t="s">
        <v>16</v>
      </c>
      <c r="H128" s="1" t="s">
        <v>669</v>
      </c>
      <c r="I128" s="1" t="s">
        <v>670</v>
      </c>
      <c r="J128" s="1" t="s">
        <v>671</v>
      </c>
      <c r="K128" s="1" t="s">
        <v>109</v>
      </c>
    </row>
    <row r="129" spans="1:11" hidden="1" x14ac:dyDescent="0.25">
      <c r="A129" s="1" t="s">
        <v>672</v>
      </c>
      <c r="B129" s="1" t="s">
        <v>673</v>
      </c>
      <c r="C129" s="1" t="s">
        <v>43</v>
      </c>
      <c r="D129" s="1" t="s">
        <v>39</v>
      </c>
      <c r="E129" s="1" t="s">
        <v>40</v>
      </c>
      <c r="F129" s="1" t="s">
        <v>41</v>
      </c>
      <c r="G129" s="1" t="s">
        <v>34</v>
      </c>
      <c r="H129" s="1" t="s">
        <v>674</v>
      </c>
      <c r="I129" s="1" t="s">
        <v>675</v>
      </c>
      <c r="J129" s="1" t="s">
        <v>676</v>
      </c>
      <c r="K129" s="1" t="s">
        <v>71</v>
      </c>
    </row>
    <row r="130" spans="1:11" hidden="1" x14ac:dyDescent="0.25">
      <c r="A130" s="1" t="s">
        <v>677</v>
      </c>
      <c r="B130" s="1" t="s">
        <v>673</v>
      </c>
      <c r="C130" s="1" t="s">
        <v>43</v>
      </c>
      <c r="D130" s="1" t="s">
        <v>39</v>
      </c>
      <c r="E130" s="1" t="s">
        <v>40</v>
      </c>
      <c r="F130" s="1" t="s">
        <v>41</v>
      </c>
      <c r="G130" s="1" t="s">
        <v>34</v>
      </c>
      <c r="H130" s="1" t="s">
        <v>674</v>
      </c>
      <c r="I130" s="1" t="s">
        <v>678</v>
      </c>
      <c r="J130" s="1" t="s">
        <v>679</v>
      </c>
      <c r="K130" s="1" t="s">
        <v>71</v>
      </c>
    </row>
    <row r="131" spans="1:11" hidden="1" x14ac:dyDescent="0.25">
      <c r="A131" s="1" t="s">
        <v>680</v>
      </c>
      <c r="B131" s="1" t="s">
        <v>681</v>
      </c>
      <c r="C131" s="1" t="s">
        <v>74</v>
      </c>
      <c r="D131" s="1" t="s">
        <v>28</v>
      </c>
      <c r="E131" s="1" t="s">
        <v>29</v>
      </c>
      <c r="F131" s="1" t="s">
        <v>30</v>
      </c>
      <c r="G131" s="1" t="s">
        <v>34</v>
      </c>
      <c r="H131" s="1" t="s">
        <v>682</v>
      </c>
      <c r="I131" s="1" t="s">
        <v>683</v>
      </c>
      <c r="J131" s="1" t="s">
        <v>684</v>
      </c>
      <c r="K131" s="1" t="s">
        <v>240</v>
      </c>
    </row>
    <row r="132" spans="1:11" hidden="1" x14ac:dyDescent="0.25">
      <c r="A132" s="1" t="s">
        <v>685</v>
      </c>
      <c r="B132" s="1" t="s">
        <v>686</v>
      </c>
      <c r="C132" s="1" t="s">
        <v>43</v>
      </c>
      <c r="D132" s="1" t="s">
        <v>13</v>
      </c>
      <c r="E132" s="1" t="s">
        <v>14</v>
      </c>
      <c r="F132" s="1" t="s">
        <v>15</v>
      </c>
      <c r="G132" s="1" t="s">
        <v>34</v>
      </c>
      <c r="H132" s="1" t="s">
        <v>687</v>
      </c>
      <c r="I132" s="1" t="s">
        <v>688</v>
      </c>
      <c r="J132" s="1" t="s">
        <v>689</v>
      </c>
      <c r="K132" s="1" t="s">
        <v>64</v>
      </c>
    </row>
    <row r="133" spans="1:11" hidden="1" x14ac:dyDescent="0.25">
      <c r="A133" s="1" t="s">
        <v>690</v>
      </c>
      <c r="B133" s="1"/>
      <c r="C133" s="1" t="s">
        <v>43</v>
      </c>
      <c r="D133" s="1" t="s">
        <v>13</v>
      </c>
      <c r="E133" s="1" t="s">
        <v>14</v>
      </c>
      <c r="F133" s="1" t="s">
        <v>15</v>
      </c>
      <c r="G133" s="1" t="s">
        <v>16</v>
      </c>
      <c r="H133" s="1" t="s">
        <v>691</v>
      </c>
      <c r="I133" s="1" t="s">
        <v>692</v>
      </c>
      <c r="J133" s="1" t="s">
        <v>693</v>
      </c>
      <c r="K133" s="1" t="s">
        <v>64</v>
      </c>
    </row>
    <row r="134" spans="1:11" x14ac:dyDescent="0.25">
      <c r="A134" s="1" t="s">
        <v>694</v>
      </c>
      <c r="B134" s="1"/>
      <c r="C134" s="1" t="s">
        <v>43</v>
      </c>
      <c r="D134" s="1" t="s">
        <v>51</v>
      </c>
      <c r="E134" s="1" t="s">
        <v>45</v>
      </c>
      <c r="F134" s="1" t="s">
        <v>52</v>
      </c>
      <c r="G134" s="1" t="s">
        <v>16</v>
      </c>
      <c r="H134" s="1" t="s">
        <v>695</v>
      </c>
      <c r="I134" s="1" t="s">
        <v>696</v>
      </c>
      <c r="J134" s="1" t="s">
        <v>697</v>
      </c>
      <c r="K134" s="1" t="s">
        <v>49</v>
      </c>
    </row>
    <row r="135" spans="1:11" x14ac:dyDescent="0.25">
      <c r="A135" s="1" t="s">
        <v>698</v>
      </c>
      <c r="B135" s="1"/>
      <c r="C135" s="1" t="s">
        <v>43</v>
      </c>
      <c r="D135" s="1" t="s">
        <v>51</v>
      </c>
      <c r="E135" s="1" t="s">
        <v>45</v>
      </c>
      <c r="F135" s="1" t="s">
        <v>52</v>
      </c>
      <c r="G135" s="1" t="s">
        <v>16</v>
      </c>
      <c r="H135" s="1" t="s">
        <v>699</v>
      </c>
      <c r="I135" s="1" t="s">
        <v>700</v>
      </c>
      <c r="J135" s="1" t="s">
        <v>701</v>
      </c>
      <c r="K135" s="1" t="s">
        <v>49</v>
      </c>
    </row>
    <row r="136" spans="1:11" x14ac:dyDescent="0.25">
      <c r="A136" s="1" t="s">
        <v>702</v>
      </c>
      <c r="B136" s="1"/>
      <c r="C136" s="1" t="s">
        <v>43</v>
      </c>
      <c r="D136" s="1" t="s">
        <v>51</v>
      </c>
      <c r="E136" s="1" t="s">
        <v>45</v>
      </c>
      <c r="F136" s="1" t="s">
        <v>52</v>
      </c>
      <c r="G136" s="1" t="s">
        <v>16</v>
      </c>
      <c r="H136" s="1" t="s">
        <v>699</v>
      </c>
      <c r="I136" s="1" t="s">
        <v>703</v>
      </c>
      <c r="J136" s="1" t="s">
        <v>704</v>
      </c>
      <c r="K136" s="1" t="s">
        <v>49</v>
      </c>
    </row>
    <row r="137" spans="1:11" hidden="1" x14ac:dyDescent="0.25">
      <c r="A137" s="1" t="s">
        <v>705</v>
      </c>
      <c r="B137" s="1"/>
      <c r="C137" s="1" t="s">
        <v>43</v>
      </c>
      <c r="D137" s="1" t="s">
        <v>13</v>
      </c>
      <c r="E137" s="1" t="s">
        <v>14</v>
      </c>
      <c r="F137" s="1" t="s">
        <v>15</v>
      </c>
      <c r="G137" s="1" t="s">
        <v>16</v>
      </c>
      <c r="H137" s="1" t="s">
        <v>691</v>
      </c>
      <c r="I137" s="1" t="s">
        <v>706</v>
      </c>
      <c r="J137" s="1" t="s">
        <v>707</v>
      </c>
      <c r="K137" s="1" t="s">
        <v>64</v>
      </c>
    </row>
    <row r="138" spans="1:11" hidden="1" x14ac:dyDescent="0.25">
      <c r="A138" s="1" t="s">
        <v>708</v>
      </c>
      <c r="B138" s="1"/>
      <c r="C138" s="1" t="s">
        <v>43</v>
      </c>
      <c r="D138" s="1" t="s">
        <v>66</v>
      </c>
      <c r="E138" s="1" t="s">
        <v>40</v>
      </c>
      <c r="F138" s="1" t="s">
        <v>67</v>
      </c>
      <c r="G138" s="1" t="s">
        <v>16</v>
      </c>
      <c r="H138" s="1" t="s">
        <v>709</v>
      </c>
      <c r="I138" s="1" t="s">
        <v>710</v>
      </c>
      <c r="J138" s="1" t="s">
        <v>711</v>
      </c>
      <c r="K138" s="1" t="s">
        <v>71</v>
      </c>
    </row>
    <row r="139" spans="1:11" hidden="1" x14ac:dyDescent="0.25">
      <c r="A139" s="1" t="s">
        <v>712</v>
      </c>
      <c r="B139" s="1" t="s">
        <v>713</v>
      </c>
      <c r="C139" s="1" t="s">
        <v>74</v>
      </c>
      <c r="D139" s="1" t="s">
        <v>28</v>
      </c>
      <c r="E139" s="1" t="s">
        <v>29</v>
      </c>
      <c r="F139" s="1" t="s">
        <v>30</v>
      </c>
      <c r="G139" s="1" t="s">
        <v>34</v>
      </c>
      <c r="H139" s="1" t="s">
        <v>714</v>
      </c>
      <c r="I139" s="1" t="s">
        <v>715</v>
      </c>
      <c r="J139" s="1" t="s">
        <v>716</v>
      </c>
      <c r="K139" s="1" t="s">
        <v>240</v>
      </c>
    </row>
    <row r="140" spans="1:11" hidden="1" x14ac:dyDescent="0.25">
      <c r="A140" s="1" t="s">
        <v>717</v>
      </c>
      <c r="B140" s="1"/>
      <c r="C140" s="1" t="s">
        <v>43</v>
      </c>
      <c r="D140" s="1" t="s">
        <v>161</v>
      </c>
      <c r="E140" s="1" t="s">
        <v>162</v>
      </c>
      <c r="F140" s="1" t="s">
        <v>163</v>
      </c>
      <c r="G140" s="1" t="s">
        <v>16</v>
      </c>
      <c r="H140" s="1" t="s">
        <v>718</v>
      </c>
      <c r="I140" s="1" t="s">
        <v>719</v>
      </c>
      <c r="J140" s="1" t="s">
        <v>720</v>
      </c>
      <c r="K140" s="1" t="s">
        <v>167</v>
      </c>
    </row>
    <row r="141" spans="1:11" hidden="1" x14ac:dyDescent="0.25">
      <c r="A141" s="1" t="s">
        <v>721</v>
      </c>
      <c r="B141" s="1"/>
      <c r="C141" s="1" t="s">
        <v>12</v>
      </c>
      <c r="D141" s="1" t="s">
        <v>13</v>
      </c>
      <c r="E141" s="1" t="s">
        <v>14</v>
      </c>
      <c r="F141" s="1" t="s">
        <v>15</v>
      </c>
      <c r="G141" s="1" t="s">
        <v>16</v>
      </c>
      <c r="H141" s="1" t="s">
        <v>722</v>
      </c>
      <c r="I141" s="1" t="s">
        <v>723</v>
      </c>
      <c r="J141" s="1" t="s">
        <v>724</v>
      </c>
      <c r="K141" s="1" t="s">
        <v>20</v>
      </c>
    </row>
    <row r="142" spans="1:11" hidden="1" x14ac:dyDescent="0.25">
      <c r="A142" s="1" t="s">
        <v>725</v>
      </c>
      <c r="B142" s="1" t="s">
        <v>726</v>
      </c>
      <c r="C142" s="1" t="s">
        <v>33</v>
      </c>
      <c r="D142" s="1" t="s">
        <v>727</v>
      </c>
      <c r="E142" s="1" t="s">
        <v>14</v>
      </c>
      <c r="F142" s="1" t="s">
        <v>728</v>
      </c>
      <c r="G142" s="1" t="s">
        <v>34</v>
      </c>
      <c r="H142" s="1"/>
      <c r="I142" s="1"/>
      <c r="J142" s="1" t="s">
        <v>729</v>
      </c>
      <c r="K142" s="1"/>
    </row>
    <row r="143" spans="1:11" hidden="1" x14ac:dyDescent="0.25">
      <c r="A143" s="1" t="s">
        <v>730</v>
      </c>
      <c r="B143" s="1"/>
      <c r="C143" s="1" t="s">
        <v>12</v>
      </c>
      <c r="D143" s="1" t="s">
        <v>641</v>
      </c>
      <c r="E143" s="1" t="s">
        <v>642</v>
      </c>
      <c r="F143" s="1" t="s">
        <v>643</v>
      </c>
      <c r="G143" s="1" t="s">
        <v>16</v>
      </c>
      <c r="H143" s="1" t="s">
        <v>731</v>
      </c>
      <c r="I143" s="1" t="s">
        <v>732</v>
      </c>
      <c r="J143" s="1" t="s">
        <v>733</v>
      </c>
      <c r="K143" s="1" t="s">
        <v>647</v>
      </c>
    </row>
    <row r="144" spans="1:11" hidden="1" x14ac:dyDescent="0.25">
      <c r="A144" s="1" t="s">
        <v>734</v>
      </c>
      <c r="B144" s="1"/>
      <c r="C144" s="1" t="s">
        <v>12</v>
      </c>
      <c r="D144" s="1" t="s">
        <v>586</v>
      </c>
      <c r="E144" s="1" t="s">
        <v>82</v>
      </c>
      <c r="F144" s="1" t="s">
        <v>587</v>
      </c>
      <c r="G144" s="1" t="s">
        <v>16</v>
      </c>
      <c r="H144" s="1" t="s">
        <v>735</v>
      </c>
      <c r="I144" s="1" t="s">
        <v>736</v>
      </c>
      <c r="J144" s="1" t="s">
        <v>737</v>
      </c>
      <c r="K144" s="1" t="s">
        <v>591</v>
      </c>
    </row>
    <row r="145" spans="1:11" hidden="1" x14ac:dyDescent="0.25">
      <c r="A145" s="1" t="s">
        <v>738</v>
      </c>
      <c r="B145" s="1"/>
      <c r="C145" s="1" t="s">
        <v>43</v>
      </c>
      <c r="D145" s="1" t="s">
        <v>66</v>
      </c>
      <c r="E145" s="1" t="s">
        <v>40</v>
      </c>
      <c r="F145" s="1" t="s">
        <v>67</v>
      </c>
      <c r="G145" s="1" t="s">
        <v>16</v>
      </c>
      <c r="H145" s="1" t="s">
        <v>739</v>
      </c>
      <c r="I145" s="1" t="s">
        <v>740</v>
      </c>
      <c r="J145" s="1" t="s">
        <v>741</v>
      </c>
      <c r="K145" s="1" t="s">
        <v>71</v>
      </c>
    </row>
    <row r="146" spans="1:11" hidden="1" x14ac:dyDescent="0.25">
      <c r="A146" s="1" t="s">
        <v>742</v>
      </c>
      <c r="B146" s="1" t="s">
        <v>743</v>
      </c>
      <c r="C146" s="1" t="s">
        <v>33</v>
      </c>
      <c r="D146" s="1" t="s">
        <v>744</v>
      </c>
      <c r="E146" s="1" t="s">
        <v>199</v>
      </c>
      <c r="F146" s="1" t="s">
        <v>745</v>
      </c>
      <c r="G146" s="1" t="s">
        <v>34</v>
      </c>
      <c r="H146" s="1" t="s">
        <v>746</v>
      </c>
      <c r="I146" s="1" t="s">
        <v>747</v>
      </c>
      <c r="J146" s="1" t="s">
        <v>748</v>
      </c>
      <c r="K146" s="1" t="s">
        <v>749</v>
      </c>
    </row>
    <row r="147" spans="1:11" hidden="1" x14ac:dyDescent="0.25">
      <c r="A147" s="1" t="s">
        <v>750</v>
      </c>
      <c r="B147" s="1" t="s">
        <v>751</v>
      </c>
      <c r="C147" s="1" t="s">
        <v>74</v>
      </c>
      <c r="D147" s="1" t="s">
        <v>752</v>
      </c>
      <c r="E147" s="1" t="s">
        <v>753</v>
      </c>
      <c r="F147" s="1" t="s">
        <v>754</v>
      </c>
      <c r="G147" s="1" t="s">
        <v>34</v>
      </c>
      <c r="H147" s="1" t="s">
        <v>755</v>
      </c>
      <c r="I147" s="1" t="s">
        <v>756</v>
      </c>
      <c r="J147" s="1" t="s">
        <v>757</v>
      </c>
      <c r="K147" s="1" t="s">
        <v>758</v>
      </c>
    </row>
    <row r="148" spans="1:11" hidden="1" x14ac:dyDescent="0.25">
      <c r="A148" s="1" t="s">
        <v>759</v>
      </c>
      <c r="B148" s="1" t="s">
        <v>760</v>
      </c>
      <c r="C148" s="1" t="s">
        <v>43</v>
      </c>
      <c r="D148" s="1" t="s">
        <v>66</v>
      </c>
      <c r="E148" s="1" t="s">
        <v>40</v>
      </c>
      <c r="F148" s="1" t="s">
        <v>67</v>
      </c>
      <c r="G148" s="1" t="s">
        <v>34</v>
      </c>
      <c r="H148" s="1" t="s">
        <v>761</v>
      </c>
      <c r="I148" s="1" t="s">
        <v>762</v>
      </c>
      <c r="J148" s="1" t="s">
        <v>763</v>
      </c>
      <c r="K148" s="1" t="s">
        <v>71</v>
      </c>
    </row>
    <row r="149" spans="1:11" hidden="1" x14ac:dyDescent="0.25">
      <c r="A149" s="1" t="s">
        <v>764</v>
      </c>
      <c r="B149" s="1" t="s">
        <v>765</v>
      </c>
      <c r="C149" s="1" t="s">
        <v>33</v>
      </c>
      <c r="D149" s="1" t="s">
        <v>28</v>
      </c>
      <c r="E149" s="1" t="s">
        <v>29</v>
      </c>
      <c r="F149" s="1" t="s">
        <v>30</v>
      </c>
      <c r="G149" s="1" t="s">
        <v>34</v>
      </c>
      <c r="H149" s="1" t="s">
        <v>766</v>
      </c>
      <c r="I149" s="1" t="s">
        <v>767</v>
      </c>
      <c r="J149" s="1" t="s">
        <v>768</v>
      </c>
      <c r="K149" s="1" t="s">
        <v>38</v>
      </c>
    </row>
    <row r="150" spans="1:11" hidden="1" x14ac:dyDescent="0.25">
      <c r="A150" s="1" t="s">
        <v>769</v>
      </c>
      <c r="B150" s="1" t="s">
        <v>770</v>
      </c>
      <c r="C150" s="1" t="s">
        <v>33</v>
      </c>
      <c r="D150" s="1" t="s">
        <v>28</v>
      </c>
      <c r="E150" s="1" t="s">
        <v>29</v>
      </c>
      <c r="F150" s="1" t="s">
        <v>30</v>
      </c>
      <c r="G150" s="1" t="s">
        <v>34</v>
      </c>
      <c r="H150" s="1" t="s">
        <v>771</v>
      </c>
      <c r="I150" s="1" t="s">
        <v>772</v>
      </c>
      <c r="J150" s="1" t="s">
        <v>773</v>
      </c>
      <c r="K150" s="1" t="s">
        <v>38</v>
      </c>
    </row>
    <row r="151" spans="1:11" hidden="1" x14ac:dyDescent="0.25">
      <c r="A151" s="1" t="s">
        <v>774</v>
      </c>
      <c r="B151" s="1" t="s">
        <v>775</v>
      </c>
      <c r="C151" s="1" t="s">
        <v>33</v>
      </c>
      <c r="D151" s="1" t="s">
        <v>28</v>
      </c>
      <c r="E151" s="1" t="s">
        <v>29</v>
      </c>
      <c r="F151" s="1" t="s">
        <v>30</v>
      </c>
      <c r="G151" s="1" t="s">
        <v>34</v>
      </c>
      <c r="H151" s="1" t="s">
        <v>771</v>
      </c>
      <c r="I151" s="1" t="s">
        <v>776</v>
      </c>
      <c r="J151" s="1" t="s">
        <v>777</v>
      </c>
      <c r="K151" s="1" t="s">
        <v>38</v>
      </c>
    </row>
    <row r="152" spans="1:11" hidden="1" x14ac:dyDescent="0.25">
      <c r="A152" s="1" t="s">
        <v>778</v>
      </c>
      <c r="B152" s="1" t="s">
        <v>779</v>
      </c>
      <c r="C152" s="1" t="s">
        <v>43</v>
      </c>
      <c r="D152" s="1" t="s">
        <v>28</v>
      </c>
      <c r="E152" s="1" t="s">
        <v>29</v>
      </c>
      <c r="F152" s="1" t="s">
        <v>30</v>
      </c>
      <c r="G152" s="1" t="s">
        <v>34</v>
      </c>
      <c r="H152" s="1" t="s">
        <v>780</v>
      </c>
      <c r="I152" s="1" t="s">
        <v>781</v>
      </c>
      <c r="J152" s="1" t="s">
        <v>782</v>
      </c>
      <c r="K152" s="1" t="s">
        <v>240</v>
      </c>
    </row>
    <row r="153" spans="1:11" hidden="1" x14ac:dyDescent="0.25">
      <c r="A153" s="1" t="s">
        <v>783</v>
      </c>
      <c r="B153" s="1" t="s">
        <v>784</v>
      </c>
      <c r="C153" s="1" t="s">
        <v>43</v>
      </c>
      <c r="D153" s="1" t="s">
        <v>415</v>
      </c>
      <c r="E153" s="1" t="s">
        <v>104</v>
      </c>
      <c r="F153" s="1" t="s">
        <v>416</v>
      </c>
      <c r="G153" s="1" t="s">
        <v>34</v>
      </c>
      <c r="H153" s="1" t="s">
        <v>785</v>
      </c>
      <c r="I153" s="1" t="s">
        <v>786</v>
      </c>
      <c r="J153" s="1" t="s">
        <v>787</v>
      </c>
      <c r="K153" s="1" t="s">
        <v>109</v>
      </c>
    </row>
    <row r="154" spans="1:11" hidden="1" x14ac:dyDescent="0.25">
      <c r="A154" s="1" t="s">
        <v>788</v>
      </c>
      <c r="B154" s="1"/>
      <c r="C154" s="1" t="s">
        <v>12</v>
      </c>
      <c r="D154" s="1" t="s">
        <v>13</v>
      </c>
      <c r="E154" s="1" t="s">
        <v>14</v>
      </c>
      <c r="F154" s="1" t="s">
        <v>15</v>
      </c>
      <c r="G154" s="1" t="s">
        <v>16</v>
      </c>
      <c r="H154" s="1" t="s">
        <v>789</v>
      </c>
      <c r="I154" s="1" t="s">
        <v>790</v>
      </c>
      <c r="J154" s="1" t="s">
        <v>791</v>
      </c>
      <c r="K154" s="1" t="s">
        <v>20</v>
      </c>
    </row>
    <row r="155" spans="1:11" hidden="1" x14ac:dyDescent="0.25">
      <c r="A155" s="1" t="s">
        <v>792</v>
      </c>
      <c r="B155" s="1"/>
      <c r="C155" s="1" t="s">
        <v>43</v>
      </c>
      <c r="D155" s="1" t="s">
        <v>28</v>
      </c>
      <c r="E155" s="1" t="s">
        <v>29</v>
      </c>
      <c r="F155" s="1" t="s">
        <v>30</v>
      </c>
      <c r="G155" s="1" t="s">
        <v>16</v>
      </c>
      <c r="H155" s="1" t="s">
        <v>793</v>
      </c>
      <c r="I155" s="1" t="s">
        <v>794</v>
      </c>
      <c r="J155" s="1" t="s">
        <v>795</v>
      </c>
      <c r="K155" s="1" t="s">
        <v>240</v>
      </c>
    </row>
    <row r="156" spans="1:11" hidden="1" x14ac:dyDescent="0.25">
      <c r="A156" s="1" t="s">
        <v>796</v>
      </c>
      <c r="B156" s="1" t="s">
        <v>797</v>
      </c>
      <c r="C156" s="1" t="s">
        <v>74</v>
      </c>
      <c r="D156" s="1" t="s">
        <v>28</v>
      </c>
      <c r="E156" s="1" t="s">
        <v>29</v>
      </c>
      <c r="F156" s="1" t="s">
        <v>30</v>
      </c>
      <c r="G156" s="1" t="s">
        <v>34</v>
      </c>
      <c r="H156" s="1" t="s">
        <v>798</v>
      </c>
      <c r="I156" s="1" t="s">
        <v>799</v>
      </c>
      <c r="J156" s="1" t="s">
        <v>800</v>
      </c>
      <c r="K156" s="1" t="s">
        <v>240</v>
      </c>
    </row>
    <row r="157" spans="1:11" hidden="1" x14ac:dyDescent="0.25">
      <c r="A157" s="1" t="s">
        <v>801</v>
      </c>
      <c r="B157" s="1" t="s">
        <v>802</v>
      </c>
      <c r="C157" s="1" t="s">
        <v>74</v>
      </c>
      <c r="D157" s="1" t="s">
        <v>372</v>
      </c>
      <c r="E157" s="1" t="s">
        <v>373</v>
      </c>
      <c r="F157" s="1" t="s">
        <v>374</v>
      </c>
      <c r="G157" s="1" t="s">
        <v>34</v>
      </c>
      <c r="H157" s="1" t="s">
        <v>803</v>
      </c>
      <c r="I157" s="1" t="s">
        <v>804</v>
      </c>
      <c r="J157" s="1" t="s">
        <v>805</v>
      </c>
      <c r="K157" s="1" t="s">
        <v>378</v>
      </c>
    </row>
    <row r="158" spans="1:11" hidden="1" x14ac:dyDescent="0.25">
      <c r="A158" s="1" t="s">
        <v>806</v>
      </c>
      <c r="B158" s="1"/>
      <c r="C158" s="1" t="s">
        <v>43</v>
      </c>
      <c r="D158" s="1" t="s">
        <v>491</v>
      </c>
      <c r="E158" s="1" t="s">
        <v>76</v>
      </c>
      <c r="F158" s="1" t="s">
        <v>492</v>
      </c>
      <c r="G158" s="1" t="s">
        <v>16</v>
      </c>
      <c r="H158" s="1" t="s">
        <v>807</v>
      </c>
      <c r="I158" s="1" t="s">
        <v>808</v>
      </c>
      <c r="J158" s="1" t="s">
        <v>809</v>
      </c>
      <c r="K158" s="1" t="s">
        <v>81</v>
      </c>
    </row>
    <row r="159" spans="1:11" hidden="1" x14ac:dyDescent="0.25">
      <c r="A159" s="1" t="s">
        <v>810</v>
      </c>
      <c r="B159" s="1" t="s">
        <v>811</v>
      </c>
      <c r="C159" s="1" t="s">
        <v>74</v>
      </c>
      <c r="D159" s="1" t="s">
        <v>372</v>
      </c>
      <c r="E159" s="1" t="s">
        <v>373</v>
      </c>
      <c r="F159" s="1" t="s">
        <v>374</v>
      </c>
      <c r="G159" s="1" t="s">
        <v>34</v>
      </c>
      <c r="H159" s="1" t="s">
        <v>812</v>
      </c>
      <c r="I159" s="1" t="s">
        <v>813</v>
      </c>
      <c r="J159" s="1" t="s">
        <v>814</v>
      </c>
      <c r="K159" s="1" t="s">
        <v>378</v>
      </c>
    </row>
    <row r="160" spans="1:11" hidden="1" x14ac:dyDescent="0.25">
      <c r="A160" s="1" t="s">
        <v>815</v>
      </c>
      <c r="B160" s="1" t="s">
        <v>816</v>
      </c>
      <c r="C160" s="1" t="s">
        <v>74</v>
      </c>
      <c r="D160" s="1" t="s">
        <v>13</v>
      </c>
      <c r="E160" s="1" t="s">
        <v>14</v>
      </c>
      <c r="F160" s="1" t="s">
        <v>15</v>
      </c>
      <c r="G160" s="1" t="s">
        <v>34</v>
      </c>
      <c r="H160" s="1" t="s">
        <v>817</v>
      </c>
      <c r="I160" s="1" t="s">
        <v>818</v>
      </c>
      <c r="J160" s="1" t="s">
        <v>819</v>
      </c>
      <c r="K160" s="1" t="s">
        <v>64</v>
      </c>
    </row>
    <row r="161" spans="1:11" hidden="1" x14ac:dyDescent="0.25">
      <c r="A161" s="1" t="s">
        <v>820</v>
      </c>
      <c r="B161" s="1" t="s">
        <v>821</v>
      </c>
      <c r="C161" s="1" t="s">
        <v>74</v>
      </c>
      <c r="D161" s="1" t="s">
        <v>13</v>
      </c>
      <c r="E161" s="1" t="s">
        <v>14</v>
      </c>
      <c r="F161" s="1" t="s">
        <v>15</v>
      </c>
      <c r="G161" s="1" t="s">
        <v>34</v>
      </c>
      <c r="H161" s="1" t="s">
        <v>822</v>
      </c>
      <c r="I161" s="1" t="s">
        <v>823</v>
      </c>
      <c r="J161" s="1" t="s">
        <v>824</v>
      </c>
      <c r="K161" s="1" t="s">
        <v>64</v>
      </c>
    </row>
    <row r="162" spans="1:11" hidden="1" x14ac:dyDescent="0.25">
      <c r="A162" s="1" t="s">
        <v>825</v>
      </c>
      <c r="B162" s="1" t="s">
        <v>826</v>
      </c>
      <c r="C162" s="1" t="s">
        <v>74</v>
      </c>
      <c r="D162" s="1" t="s">
        <v>28</v>
      </c>
      <c r="E162" s="1" t="s">
        <v>29</v>
      </c>
      <c r="F162" s="1" t="s">
        <v>30</v>
      </c>
      <c r="G162" s="1" t="s">
        <v>34</v>
      </c>
      <c r="H162" s="1" t="s">
        <v>827</v>
      </c>
      <c r="I162" s="1" t="s">
        <v>828</v>
      </c>
      <c r="J162" s="1" t="s">
        <v>829</v>
      </c>
      <c r="K162" s="1" t="s">
        <v>240</v>
      </c>
    </row>
    <row r="163" spans="1:11" hidden="1" x14ac:dyDescent="0.25">
      <c r="A163" s="1" t="s">
        <v>830</v>
      </c>
      <c r="B163" s="1" t="s">
        <v>831</v>
      </c>
      <c r="C163" s="1" t="s">
        <v>74</v>
      </c>
      <c r="D163" s="1" t="s">
        <v>415</v>
      </c>
      <c r="E163" s="1" t="s">
        <v>104</v>
      </c>
      <c r="F163" s="1" t="s">
        <v>416</v>
      </c>
      <c r="G163" s="1" t="s">
        <v>34</v>
      </c>
      <c r="H163" s="1" t="s">
        <v>832</v>
      </c>
      <c r="I163" s="1" t="s">
        <v>833</v>
      </c>
      <c r="J163" s="1" t="s">
        <v>834</v>
      </c>
      <c r="K163" s="1" t="s">
        <v>109</v>
      </c>
    </row>
    <row r="164" spans="1:11" hidden="1" x14ac:dyDescent="0.25">
      <c r="A164" s="1" t="s">
        <v>835</v>
      </c>
      <c r="B164" s="1"/>
      <c r="C164" s="1" t="s">
        <v>43</v>
      </c>
      <c r="D164" s="1" t="s">
        <v>13</v>
      </c>
      <c r="E164" s="1" t="s">
        <v>14</v>
      </c>
      <c r="F164" s="1" t="s">
        <v>15</v>
      </c>
      <c r="G164" s="1" t="s">
        <v>16</v>
      </c>
      <c r="H164" s="1" t="s">
        <v>836</v>
      </c>
      <c r="I164" s="1" t="s">
        <v>837</v>
      </c>
      <c r="J164" s="1" t="s">
        <v>838</v>
      </c>
      <c r="K164" s="1" t="s">
        <v>64</v>
      </c>
    </row>
    <row r="165" spans="1:11" hidden="1" x14ac:dyDescent="0.25">
      <c r="A165" s="1" t="s">
        <v>839</v>
      </c>
      <c r="B165" s="1"/>
      <c r="C165" s="1" t="s">
        <v>12</v>
      </c>
      <c r="D165" s="1" t="s">
        <v>13</v>
      </c>
      <c r="E165" s="1" t="s">
        <v>14</v>
      </c>
      <c r="F165" s="1" t="s">
        <v>15</v>
      </c>
      <c r="G165" s="1" t="s">
        <v>16</v>
      </c>
      <c r="H165" s="1" t="s">
        <v>840</v>
      </c>
      <c r="I165" s="1" t="s">
        <v>841</v>
      </c>
      <c r="J165" s="1" t="s">
        <v>842</v>
      </c>
      <c r="K165" s="1" t="s">
        <v>20</v>
      </c>
    </row>
    <row r="166" spans="1:11" hidden="1" x14ac:dyDescent="0.25">
      <c r="A166" s="1" t="s">
        <v>843</v>
      </c>
      <c r="B166" s="1" t="s">
        <v>844</v>
      </c>
      <c r="C166" s="1" t="s">
        <v>74</v>
      </c>
      <c r="D166" s="1" t="s">
        <v>845</v>
      </c>
      <c r="E166" s="1" t="s">
        <v>162</v>
      </c>
      <c r="F166" s="1" t="s">
        <v>846</v>
      </c>
      <c r="G166" s="1" t="s">
        <v>34</v>
      </c>
      <c r="H166" s="1" t="s">
        <v>847</v>
      </c>
      <c r="I166" s="1" t="s">
        <v>848</v>
      </c>
      <c r="J166" s="1" t="s">
        <v>849</v>
      </c>
      <c r="K166" s="1" t="s">
        <v>167</v>
      </c>
    </row>
    <row r="167" spans="1:11" hidden="1" x14ac:dyDescent="0.25">
      <c r="A167" s="1" t="s">
        <v>850</v>
      </c>
      <c r="B167" s="1" t="s">
        <v>851</v>
      </c>
      <c r="C167" s="1" t="s">
        <v>74</v>
      </c>
      <c r="D167" s="1" t="s">
        <v>852</v>
      </c>
      <c r="E167" s="1" t="s">
        <v>199</v>
      </c>
      <c r="F167" s="1" t="s">
        <v>853</v>
      </c>
      <c r="G167" s="1" t="s">
        <v>34</v>
      </c>
      <c r="H167" s="1" t="s">
        <v>854</v>
      </c>
      <c r="I167" s="1" t="s">
        <v>855</v>
      </c>
      <c r="J167" s="1" t="s">
        <v>856</v>
      </c>
      <c r="K167" s="1" t="s">
        <v>204</v>
      </c>
    </row>
    <row r="168" spans="1:11" x14ac:dyDescent="0.25">
      <c r="A168" s="1" t="s">
        <v>857</v>
      </c>
      <c r="B168" s="1" t="s">
        <v>858</v>
      </c>
      <c r="C168" s="1" t="s">
        <v>74</v>
      </c>
      <c r="D168" s="1" t="s">
        <v>44</v>
      </c>
      <c r="E168" s="1" t="s">
        <v>45</v>
      </c>
      <c r="F168" s="1" t="s">
        <v>46</v>
      </c>
      <c r="G168" s="1" t="s">
        <v>34</v>
      </c>
      <c r="H168" s="1"/>
      <c r="I168" s="1"/>
      <c r="J168" s="1" t="s">
        <v>859</v>
      </c>
      <c r="K168" s="1"/>
    </row>
    <row r="169" spans="1:11" hidden="1" x14ac:dyDescent="0.25">
      <c r="A169" s="1" t="s">
        <v>860</v>
      </c>
      <c r="B169" s="1"/>
      <c r="C169" s="1" t="s">
        <v>43</v>
      </c>
      <c r="D169" s="1" t="s">
        <v>13</v>
      </c>
      <c r="E169" s="1" t="s">
        <v>14</v>
      </c>
      <c r="F169" s="1" t="s">
        <v>15</v>
      </c>
      <c r="G169" s="1" t="s">
        <v>16</v>
      </c>
      <c r="H169" s="1" t="s">
        <v>861</v>
      </c>
      <c r="I169" s="1" t="s">
        <v>862</v>
      </c>
      <c r="J169" s="1" t="s">
        <v>863</v>
      </c>
      <c r="K169" s="1" t="s">
        <v>64</v>
      </c>
    </row>
    <row r="170" spans="1:11" hidden="1" x14ac:dyDescent="0.25">
      <c r="A170" s="1" t="s">
        <v>864</v>
      </c>
      <c r="B170" s="1" t="s">
        <v>865</v>
      </c>
      <c r="C170" s="1" t="s">
        <v>33</v>
      </c>
      <c r="D170" s="1" t="s">
        <v>444</v>
      </c>
      <c r="E170" s="1" t="s">
        <v>445</v>
      </c>
      <c r="F170" s="1" t="s">
        <v>446</v>
      </c>
      <c r="G170" s="1" t="s">
        <v>34</v>
      </c>
      <c r="H170" s="1" t="s">
        <v>866</v>
      </c>
      <c r="I170" s="1" t="s">
        <v>867</v>
      </c>
      <c r="J170" s="1" t="s">
        <v>868</v>
      </c>
      <c r="K170" s="1" t="s">
        <v>869</v>
      </c>
    </row>
    <row r="171" spans="1:11" hidden="1" x14ac:dyDescent="0.25">
      <c r="A171" s="1" t="s">
        <v>870</v>
      </c>
      <c r="B171" s="1"/>
      <c r="C171" s="1" t="s">
        <v>43</v>
      </c>
      <c r="D171" s="1" t="s">
        <v>491</v>
      </c>
      <c r="E171" s="1" t="s">
        <v>76</v>
      </c>
      <c r="F171" s="1" t="s">
        <v>492</v>
      </c>
      <c r="G171" s="1" t="s">
        <v>16</v>
      </c>
      <c r="H171" s="1" t="s">
        <v>871</v>
      </c>
      <c r="I171" s="1" t="s">
        <v>872</v>
      </c>
      <c r="J171" s="1" t="s">
        <v>873</v>
      </c>
      <c r="K171" s="1" t="s">
        <v>81</v>
      </c>
    </row>
    <row r="172" spans="1:11" hidden="1" x14ac:dyDescent="0.25">
      <c r="A172" s="1" t="s">
        <v>874</v>
      </c>
      <c r="B172" s="1"/>
      <c r="C172" s="1" t="s">
        <v>12</v>
      </c>
      <c r="D172" s="1" t="s">
        <v>13</v>
      </c>
      <c r="E172" s="1" t="s">
        <v>14</v>
      </c>
      <c r="F172" s="1" t="s">
        <v>15</v>
      </c>
      <c r="G172" s="1" t="s">
        <v>16</v>
      </c>
      <c r="H172" s="1" t="s">
        <v>875</v>
      </c>
      <c r="I172" s="1" t="s">
        <v>876</v>
      </c>
      <c r="J172" s="1" t="s">
        <v>877</v>
      </c>
      <c r="K172" s="1" t="s">
        <v>20</v>
      </c>
    </row>
    <row r="173" spans="1:11" hidden="1" x14ac:dyDescent="0.25">
      <c r="A173" s="1" t="s">
        <v>878</v>
      </c>
      <c r="B173" s="1" t="s">
        <v>879</v>
      </c>
      <c r="C173" s="1" t="s">
        <v>74</v>
      </c>
      <c r="D173" s="1" t="s">
        <v>28</v>
      </c>
      <c r="E173" s="1" t="s">
        <v>29</v>
      </c>
      <c r="F173" s="1" t="s">
        <v>30</v>
      </c>
      <c r="G173" s="1" t="s">
        <v>34</v>
      </c>
      <c r="H173" s="1" t="s">
        <v>880</v>
      </c>
      <c r="I173" s="1" t="s">
        <v>881</v>
      </c>
      <c r="J173" s="1" t="s">
        <v>882</v>
      </c>
      <c r="K173" s="1" t="s">
        <v>240</v>
      </c>
    </row>
    <row r="174" spans="1:11" hidden="1" x14ac:dyDescent="0.25">
      <c r="A174" s="1" t="s">
        <v>883</v>
      </c>
      <c r="B174" s="1"/>
      <c r="C174" s="1" t="s">
        <v>12</v>
      </c>
      <c r="D174" s="1" t="s">
        <v>491</v>
      </c>
      <c r="E174" s="1" t="s">
        <v>76</v>
      </c>
      <c r="F174" s="1" t="s">
        <v>492</v>
      </c>
      <c r="G174" s="1" t="s">
        <v>16</v>
      </c>
      <c r="H174" s="1" t="s">
        <v>884</v>
      </c>
      <c r="I174" s="1" t="s">
        <v>885</v>
      </c>
      <c r="J174" s="1" t="s">
        <v>886</v>
      </c>
      <c r="K174" s="1" t="s">
        <v>81</v>
      </c>
    </row>
    <row r="175" spans="1:11" hidden="1" x14ac:dyDescent="0.25">
      <c r="A175" s="1" t="s">
        <v>887</v>
      </c>
      <c r="B175" s="1" t="s">
        <v>888</v>
      </c>
      <c r="C175" s="1" t="s">
        <v>74</v>
      </c>
      <c r="D175" s="1" t="s">
        <v>28</v>
      </c>
      <c r="E175" s="1" t="s">
        <v>29</v>
      </c>
      <c r="F175" s="1" t="s">
        <v>30</v>
      </c>
      <c r="G175" s="1" t="s">
        <v>34</v>
      </c>
      <c r="H175" s="1" t="s">
        <v>880</v>
      </c>
      <c r="I175" s="1" t="s">
        <v>889</v>
      </c>
      <c r="J175" s="1" t="s">
        <v>890</v>
      </c>
      <c r="K175" s="1" t="s">
        <v>240</v>
      </c>
    </row>
    <row r="176" spans="1:11" hidden="1" x14ac:dyDescent="0.25">
      <c r="A176" s="1" t="s">
        <v>892</v>
      </c>
      <c r="B176" s="1" t="s">
        <v>893</v>
      </c>
      <c r="C176" s="1" t="s">
        <v>33</v>
      </c>
      <c r="D176" s="1" t="s">
        <v>852</v>
      </c>
      <c r="E176" s="1" t="s">
        <v>199</v>
      </c>
      <c r="F176" s="1" t="s">
        <v>853</v>
      </c>
      <c r="G176" s="1" t="s">
        <v>34</v>
      </c>
      <c r="H176" s="1" t="s">
        <v>894</v>
      </c>
      <c r="I176" s="1" t="s">
        <v>895</v>
      </c>
      <c r="J176" s="1" t="s">
        <v>896</v>
      </c>
      <c r="K176" s="1" t="s">
        <v>897</v>
      </c>
    </row>
    <row r="177" spans="1:11" hidden="1" x14ac:dyDescent="0.25">
      <c r="A177" s="1" t="s">
        <v>898</v>
      </c>
      <c r="B177" s="1" t="s">
        <v>893</v>
      </c>
      <c r="C177" s="1" t="s">
        <v>33</v>
      </c>
      <c r="D177" s="1" t="s">
        <v>744</v>
      </c>
      <c r="E177" s="1" t="s">
        <v>199</v>
      </c>
      <c r="F177" s="1" t="s">
        <v>745</v>
      </c>
      <c r="G177" s="1" t="s">
        <v>34</v>
      </c>
      <c r="H177" s="1" t="s">
        <v>899</v>
      </c>
      <c r="I177" s="1" t="s">
        <v>900</v>
      </c>
      <c r="J177" s="1" t="s">
        <v>901</v>
      </c>
      <c r="K177" s="1" t="s">
        <v>749</v>
      </c>
    </row>
    <row r="178" spans="1:11" hidden="1" x14ac:dyDescent="0.25">
      <c r="A178" s="1" t="s">
        <v>902</v>
      </c>
      <c r="B178" s="1"/>
      <c r="C178" s="1" t="s">
        <v>43</v>
      </c>
      <c r="D178" s="1" t="s">
        <v>415</v>
      </c>
      <c r="E178" s="1" t="s">
        <v>104</v>
      </c>
      <c r="F178" s="1" t="s">
        <v>416</v>
      </c>
      <c r="G178" s="1" t="s">
        <v>16</v>
      </c>
      <c r="H178" s="1" t="s">
        <v>903</v>
      </c>
      <c r="I178" s="1" t="s">
        <v>904</v>
      </c>
      <c r="J178" s="1" t="s">
        <v>905</v>
      </c>
      <c r="K178" s="1" t="s">
        <v>109</v>
      </c>
    </row>
    <row r="179" spans="1:11" x14ac:dyDescent="0.25">
      <c r="A179" s="1" t="s">
        <v>906</v>
      </c>
      <c r="B179" s="1" t="s">
        <v>907</v>
      </c>
      <c r="C179" s="1" t="s">
        <v>74</v>
      </c>
      <c r="D179" s="1" t="s">
        <v>908</v>
      </c>
      <c r="E179" s="1" t="s">
        <v>45</v>
      </c>
      <c r="F179" s="1" t="s">
        <v>909</v>
      </c>
      <c r="G179" s="1" t="s">
        <v>34</v>
      </c>
      <c r="H179" s="1" t="s">
        <v>910</v>
      </c>
      <c r="I179" s="1" t="s">
        <v>911</v>
      </c>
      <c r="J179" s="1" t="s">
        <v>912</v>
      </c>
      <c r="K179" s="1" t="s">
        <v>49</v>
      </c>
    </row>
    <row r="180" spans="1:11" hidden="1" x14ac:dyDescent="0.25">
      <c r="A180" s="1" t="s">
        <v>913</v>
      </c>
      <c r="B180" s="1"/>
      <c r="C180" s="1" t="s">
        <v>43</v>
      </c>
      <c r="D180" s="1" t="s">
        <v>13</v>
      </c>
      <c r="E180" s="1" t="s">
        <v>14</v>
      </c>
      <c r="F180" s="1" t="s">
        <v>15</v>
      </c>
      <c r="G180" s="1" t="s">
        <v>16</v>
      </c>
      <c r="H180" s="1" t="s">
        <v>914</v>
      </c>
      <c r="I180" s="1" t="s">
        <v>915</v>
      </c>
      <c r="J180" s="1" t="s">
        <v>916</v>
      </c>
      <c r="K180" s="1" t="s">
        <v>64</v>
      </c>
    </row>
    <row r="181" spans="1:11" hidden="1" x14ac:dyDescent="0.25">
      <c r="A181" s="1" t="s">
        <v>917</v>
      </c>
      <c r="B181" s="1"/>
      <c r="C181" s="1" t="s">
        <v>12</v>
      </c>
      <c r="D181" s="1" t="s">
        <v>641</v>
      </c>
      <c r="E181" s="1" t="s">
        <v>642</v>
      </c>
      <c r="F181" s="1" t="s">
        <v>643</v>
      </c>
      <c r="G181" s="1" t="s">
        <v>16</v>
      </c>
      <c r="H181" s="1" t="s">
        <v>918</v>
      </c>
      <c r="I181" s="1" t="s">
        <v>919</v>
      </c>
      <c r="J181" s="1" t="s">
        <v>920</v>
      </c>
      <c r="K181" s="1" t="s">
        <v>647</v>
      </c>
    </row>
    <row r="182" spans="1:11" hidden="1" x14ac:dyDescent="0.25">
      <c r="A182" s="1" t="s">
        <v>921</v>
      </c>
      <c r="B182" s="1"/>
      <c r="C182" s="1" t="s">
        <v>43</v>
      </c>
      <c r="D182" s="1" t="s">
        <v>13</v>
      </c>
      <c r="E182" s="1" t="s">
        <v>14</v>
      </c>
      <c r="F182" s="1" t="s">
        <v>15</v>
      </c>
      <c r="G182" s="1" t="s">
        <v>16</v>
      </c>
      <c r="H182" s="1" t="s">
        <v>922</v>
      </c>
      <c r="I182" s="1" t="s">
        <v>923</v>
      </c>
      <c r="J182" s="1" t="s">
        <v>924</v>
      </c>
      <c r="K182" s="1" t="s">
        <v>64</v>
      </c>
    </row>
    <row r="183" spans="1:11" hidden="1" x14ac:dyDescent="0.25">
      <c r="A183" s="1" t="s">
        <v>925</v>
      </c>
      <c r="B183" s="1" t="s">
        <v>926</v>
      </c>
      <c r="C183" s="1" t="s">
        <v>74</v>
      </c>
      <c r="D183" s="1" t="s">
        <v>28</v>
      </c>
      <c r="E183" s="1" t="s">
        <v>29</v>
      </c>
      <c r="F183" s="1" t="s">
        <v>30</v>
      </c>
      <c r="G183" s="1" t="s">
        <v>34</v>
      </c>
      <c r="H183" s="1" t="s">
        <v>927</v>
      </c>
      <c r="I183" s="1" t="s">
        <v>928</v>
      </c>
      <c r="J183" s="1" t="s">
        <v>929</v>
      </c>
      <c r="K183" s="1" t="s">
        <v>240</v>
      </c>
    </row>
    <row r="184" spans="1:11" hidden="1" x14ac:dyDescent="0.25">
      <c r="A184" s="1" t="s">
        <v>930</v>
      </c>
      <c r="B184" s="1"/>
      <c r="C184" s="1" t="s">
        <v>12</v>
      </c>
      <c r="D184" s="1" t="s">
        <v>66</v>
      </c>
      <c r="E184" s="1" t="s">
        <v>40</v>
      </c>
      <c r="F184" s="1" t="s">
        <v>67</v>
      </c>
      <c r="G184" s="1" t="s">
        <v>16</v>
      </c>
      <c r="H184" s="1" t="s">
        <v>931</v>
      </c>
      <c r="I184" s="1" t="s">
        <v>932</v>
      </c>
      <c r="J184" s="1" t="s">
        <v>933</v>
      </c>
      <c r="K184" s="1" t="s">
        <v>71</v>
      </c>
    </row>
    <row r="185" spans="1:11" hidden="1" x14ac:dyDescent="0.25">
      <c r="A185" s="1" t="s">
        <v>934</v>
      </c>
      <c r="B185" s="1" t="s">
        <v>935</v>
      </c>
      <c r="C185" s="1" t="s">
        <v>43</v>
      </c>
      <c r="D185" s="1" t="s">
        <v>28</v>
      </c>
      <c r="E185" s="1" t="s">
        <v>29</v>
      </c>
      <c r="F185" s="1" t="s">
        <v>30</v>
      </c>
      <c r="G185" s="1" t="s">
        <v>34</v>
      </c>
      <c r="H185" s="1" t="s">
        <v>936</v>
      </c>
      <c r="I185" s="1" t="s">
        <v>937</v>
      </c>
      <c r="J185" s="1" t="s">
        <v>938</v>
      </c>
      <c r="K185" s="1" t="s">
        <v>240</v>
      </c>
    </row>
    <row r="186" spans="1:11" hidden="1" x14ac:dyDescent="0.25">
      <c r="A186" s="1" t="s">
        <v>939</v>
      </c>
      <c r="B186" s="1" t="s">
        <v>940</v>
      </c>
      <c r="C186" s="1" t="s">
        <v>74</v>
      </c>
      <c r="D186" s="1" t="s">
        <v>13</v>
      </c>
      <c r="E186" s="1" t="s">
        <v>14</v>
      </c>
      <c r="F186" s="1" t="s">
        <v>15</v>
      </c>
      <c r="G186" s="1" t="s">
        <v>34</v>
      </c>
      <c r="H186" s="1" t="s">
        <v>941</v>
      </c>
      <c r="I186" s="1" t="s">
        <v>942</v>
      </c>
      <c r="J186" s="1" t="s">
        <v>943</v>
      </c>
      <c r="K186" s="1" t="s">
        <v>64</v>
      </c>
    </row>
    <row r="187" spans="1:11" hidden="1" x14ac:dyDescent="0.25">
      <c r="A187" s="1" t="s">
        <v>944</v>
      </c>
      <c r="B187" s="1"/>
      <c r="C187" s="1" t="s">
        <v>43</v>
      </c>
      <c r="D187" s="1" t="s">
        <v>945</v>
      </c>
      <c r="E187" s="1" t="s">
        <v>162</v>
      </c>
      <c r="F187" s="1" t="s">
        <v>946</v>
      </c>
      <c r="G187" s="1" t="s">
        <v>16</v>
      </c>
      <c r="H187" s="1"/>
      <c r="I187" s="1"/>
      <c r="J187" s="1" t="s">
        <v>947</v>
      </c>
      <c r="K187" s="1"/>
    </row>
    <row r="188" spans="1:11" hidden="1" x14ac:dyDescent="0.25">
      <c r="A188" s="1" t="s">
        <v>948</v>
      </c>
      <c r="B188" s="1" t="s">
        <v>949</v>
      </c>
      <c r="C188" s="1" t="s">
        <v>74</v>
      </c>
      <c r="D188" s="1" t="s">
        <v>491</v>
      </c>
      <c r="E188" s="1" t="s">
        <v>76</v>
      </c>
      <c r="F188" s="1" t="s">
        <v>492</v>
      </c>
      <c r="G188" s="1" t="s">
        <v>406</v>
      </c>
      <c r="H188" s="1" t="s">
        <v>950</v>
      </c>
      <c r="I188" s="1" t="s">
        <v>951</v>
      </c>
      <c r="J188" s="1" t="s">
        <v>952</v>
      </c>
      <c r="K188" s="1" t="s">
        <v>81</v>
      </c>
    </row>
    <row r="189" spans="1:11" hidden="1" x14ac:dyDescent="0.25">
      <c r="A189" s="1" t="s">
        <v>953</v>
      </c>
      <c r="B189" s="1" t="s">
        <v>954</v>
      </c>
      <c r="C189" s="1" t="s">
        <v>74</v>
      </c>
      <c r="D189" s="1" t="s">
        <v>491</v>
      </c>
      <c r="E189" s="1" t="s">
        <v>76</v>
      </c>
      <c r="F189" s="1" t="s">
        <v>492</v>
      </c>
      <c r="G189" s="1" t="s">
        <v>406</v>
      </c>
      <c r="H189" s="1" t="s">
        <v>950</v>
      </c>
      <c r="I189" s="1" t="s">
        <v>955</v>
      </c>
      <c r="J189" s="1" t="s">
        <v>956</v>
      </c>
      <c r="K189" s="1" t="s">
        <v>81</v>
      </c>
    </row>
    <row r="190" spans="1:11" hidden="1" x14ac:dyDescent="0.25">
      <c r="A190" s="1" t="s">
        <v>957</v>
      </c>
      <c r="B190" s="1"/>
      <c r="C190" s="1" t="s">
        <v>12</v>
      </c>
      <c r="D190" s="1" t="s">
        <v>161</v>
      </c>
      <c r="E190" s="1" t="s">
        <v>162</v>
      </c>
      <c r="F190" s="1" t="s">
        <v>163</v>
      </c>
      <c r="G190" s="1" t="s">
        <v>16</v>
      </c>
      <c r="H190" s="1" t="s">
        <v>958</v>
      </c>
      <c r="I190" s="1" t="s">
        <v>959</v>
      </c>
      <c r="J190" s="1" t="s">
        <v>960</v>
      </c>
      <c r="K190" s="1" t="s">
        <v>167</v>
      </c>
    </row>
    <row r="191" spans="1:11" hidden="1" x14ac:dyDescent="0.25">
      <c r="A191" s="1" t="s">
        <v>961</v>
      </c>
      <c r="B191" s="1"/>
      <c r="C191" s="1" t="s">
        <v>12</v>
      </c>
      <c r="D191" s="1" t="s">
        <v>641</v>
      </c>
      <c r="E191" s="1" t="s">
        <v>642</v>
      </c>
      <c r="F191" s="1" t="s">
        <v>643</v>
      </c>
      <c r="G191" s="1" t="s">
        <v>16</v>
      </c>
      <c r="H191" s="1" t="s">
        <v>962</v>
      </c>
      <c r="I191" s="1" t="s">
        <v>963</v>
      </c>
      <c r="J191" s="1" t="s">
        <v>964</v>
      </c>
      <c r="K191" s="1" t="s">
        <v>647</v>
      </c>
    </row>
    <row r="192" spans="1:11" hidden="1" x14ac:dyDescent="0.25">
      <c r="A192" s="1" t="s">
        <v>965</v>
      </c>
      <c r="B192" s="1"/>
      <c r="C192" s="1" t="s">
        <v>12</v>
      </c>
      <c r="D192" s="1" t="s">
        <v>641</v>
      </c>
      <c r="E192" s="1" t="s">
        <v>642</v>
      </c>
      <c r="F192" s="1" t="s">
        <v>643</v>
      </c>
      <c r="G192" s="1" t="s">
        <v>16</v>
      </c>
      <c r="H192" s="1" t="s">
        <v>962</v>
      </c>
      <c r="I192" s="1" t="s">
        <v>966</v>
      </c>
      <c r="J192" s="1" t="s">
        <v>967</v>
      </c>
      <c r="K192" s="1" t="s">
        <v>647</v>
      </c>
    </row>
    <row r="193" spans="1:11" hidden="1" x14ac:dyDescent="0.25">
      <c r="A193" s="1" t="s">
        <v>968</v>
      </c>
      <c r="B193" s="1" t="s">
        <v>969</v>
      </c>
      <c r="C193" s="1" t="s">
        <v>74</v>
      </c>
      <c r="D193" s="1" t="s">
        <v>655</v>
      </c>
      <c r="E193" s="1" t="s">
        <v>141</v>
      </c>
      <c r="F193" s="1" t="s">
        <v>656</v>
      </c>
      <c r="G193" s="1" t="s">
        <v>34</v>
      </c>
      <c r="H193" s="1" t="s">
        <v>970</v>
      </c>
      <c r="I193" s="1" t="s">
        <v>971</v>
      </c>
      <c r="J193" s="1" t="s">
        <v>972</v>
      </c>
      <c r="K193" s="1" t="s">
        <v>365</v>
      </c>
    </row>
    <row r="194" spans="1:11" hidden="1" x14ac:dyDescent="0.25">
      <c r="A194" s="1" t="s">
        <v>973</v>
      </c>
      <c r="B194" s="1" t="s">
        <v>974</v>
      </c>
      <c r="C194" s="1" t="s">
        <v>43</v>
      </c>
      <c r="D194" s="1" t="s">
        <v>28</v>
      </c>
      <c r="E194" s="1" t="s">
        <v>29</v>
      </c>
      <c r="F194" s="1" t="s">
        <v>30</v>
      </c>
      <c r="G194" s="1" t="s">
        <v>34</v>
      </c>
      <c r="H194" s="1" t="s">
        <v>975</v>
      </c>
      <c r="I194" s="1" t="s">
        <v>976</v>
      </c>
      <c r="J194" s="1" t="s">
        <v>977</v>
      </c>
      <c r="K194" s="1" t="s">
        <v>240</v>
      </c>
    </row>
    <row r="195" spans="1:11" hidden="1" x14ac:dyDescent="0.25">
      <c r="A195" s="1" t="s">
        <v>978</v>
      </c>
      <c r="B195" s="1" t="s">
        <v>979</v>
      </c>
      <c r="C195" s="1" t="s">
        <v>43</v>
      </c>
      <c r="D195" s="1" t="s">
        <v>28</v>
      </c>
      <c r="E195" s="1" t="s">
        <v>29</v>
      </c>
      <c r="F195" s="1" t="s">
        <v>30</v>
      </c>
      <c r="G195" s="1" t="s">
        <v>34</v>
      </c>
      <c r="H195" s="1" t="s">
        <v>975</v>
      </c>
      <c r="I195" s="1" t="s">
        <v>980</v>
      </c>
      <c r="J195" s="1" t="s">
        <v>981</v>
      </c>
      <c r="K195" s="1" t="s">
        <v>240</v>
      </c>
    </row>
    <row r="196" spans="1:11" hidden="1" x14ac:dyDescent="0.25">
      <c r="A196" s="1" t="s">
        <v>982</v>
      </c>
      <c r="B196" s="1" t="s">
        <v>983</v>
      </c>
      <c r="C196" s="1" t="s">
        <v>43</v>
      </c>
      <c r="D196" s="1" t="s">
        <v>28</v>
      </c>
      <c r="E196" s="1" t="s">
        <v>29</v>
      </c>
      <c r="F196" s="1" t="s">
        <v>30</v>
      </c>
      <c r="G196" s="1" t="s">
        <v>34</v>
      </c>
      <c r="H196" s="1" t="s">
        <v>975</v>
      </c>
      <c r="I196" s="1" t="s">
        <v>984</v>
      </c>
      <c r="J196" s="1" t="s">
        <v>985</v>
      </c>
      <c r="K196" s="1" t="s">
        <v>240</v>
      </c>
    </row>
    <row r="197" spans="1:11" hidden="1" x14ac:dyDescent="0.25">
      <c r="A197" s="1" t="s">
        <v>986</v>
      </c>
      <c r="B197" s="1"/>
      <c r="C197" s="1" t="s">
        <v>12</v>
      </c>
      <c r="D197" s="1" t="s">
        <v>372</v>
      </c>
      <c r="E197" s="1" t="s">
        <v>373</v>
      </c>
      <c r="F197" s="1" t="s">
        <v>374</v>
      </c>
      <c r="G197" s="1" t="s">
        <v>16</v>
      </c>
      <c r="H197" s="1" t="s">
        <v>987</v>
      </c>
      <c r="I197" s="1" t="s">
        <v>988</v>
      </c>
      <c r="J197" s="1" t="s">
        <v>989</v>
      </c>
      <c r="K197" s="1" t="s">
        <v>378</v>
      </c>
    </row>
    <row r="198" spans="1:11" hidden="1" x14ac:dyDescent="0.25">
      <c r="A198" s="1" t="s">
        <v>990</v>
      </c>
      <c r="B198" s="1"/>
      <c r="C198" s="1" t="s">
        <v>43</v>
      </c>
      <c r="D198" s="1" t="s">
        <v>13</v>
      </c>
      <c r="E198" s="1" t="s">
        <v>14</v>
      </c>
      <c r="F198" s="1" t="s">
        <v>15</v>
      </c>
      <c r="G198" s="1" t="s">
        <v>16</v>
      </c>
      <c r="H198" s="1" t="s">
        <v>991</v>
      </c>
      <c r="I198" s="1" t="s">
        <v>992</v>
      </c>
      <c r="J198" s="1" t="s">
        <v>993</v>
      </c>
      <c r="K198" s="1" t="s">
        <v>64</v>
      </c>
    </row>
    <row r="199" spans="1:11" hidden="1" x14ac:dyDescent="0.25">
      <c r="A199" s="1" t="s">
        <v>994</v>
      </c>
      <c r="B199" s="1"/>
      <c r="C199" s="1" t="s">
        <v>43</v>
      </c>
      <c r="D199" s="1" t="s">
        <v>415</v>
      </c>
      <c r="E199" s="1" t="s">
        <v>104</v>
      </c>
      <c r="F199" s="1" t="s">
        <v>416</v>
      </c>
      <c r="G199" s="1" t="s">
        <v>16</v>
      </c>
      <c r="H199" s="1" t="s">
        <v>995</v>
      </c>
      <c r="I199" s="1" t="s">
        <v>996</v>
      </c>
      <c r="J199" s="1" t="s">
        <v>997</v>
      </c>
      <c r="K199" s="1" t="s">
        <v>109</v>
      </c>
    </row>
    <row r="200" spans="1:11" hidden="1" x14ac:dyDescent="0.25">
      <c r="A200" s="1" t="s">
        <v>998</v>
      </c>
      <c r="B200" s="1"/>
      <c r="C200" s="1" t="s">
        <v>12</v>
      </c>
      <c r="D200" s="1" t="s">
        <v>415</v>
      </c>
      <c r="E200" s="1" t="s">
        <v>104</v>
      </c>
      <c r="F200" s="1" t="s">
        <v>416</v>
      </c>
      <c r="G200" s="1" t="s">
        <v>16</v>
      </c>
      <c r="H200" s="1" t="s">
        <v>999</v>
      </c>
      <c r="I200" s="1" t="s">
        <v>1000</v>
      </c>
      <c r="J200" s="1" t="s">
        <v>1001</v>
      </c>
      <c r="K200" s="1" t="s">
        <v>109</v>
      </c>
    </row>
    <row r="201" spans="1:11" hidden="1" x14ac:dyDescent="0.25">
      <c r="A201" s="1" t="s">
        <v>1002</v>
      </c>
      <c r="B201" s="1" t="s">
        <v>1003</v>
      </c>
      <c r="C201" s="1" t="s">
        <v>74</v>
      </c>
      <c r="D201" s="1" t="s">
        <v>1004</v>
      </c>
      <c r="E201" s="1" t="s">
        <v>141</v>
      </c>
      <c r="F201" s="1"/>
      <c r="G201" s="1" t="s">
        <v>34</v>
      </c>
      <c r="H201" s="1" t="s">
        <v>1005</v>
      </c>
      <c r="I201" s="1" t="s">
        <v>1006</v>
      </c>
      <c r="J201" s="1" t="s">
        <v>1007</v>
      </c>
      <c r="K201" s="1" t="s">
        <v>365</v>
      </c>
    </row>
    <row r="202" spans="1:11" hidden="1" x14ac:dyDescent="0.25">
      <c r="A202" s="1" t="s">
        <v>1008</v>
      </c>
      <c r="B202" s="1"/>
      <c r="C202" s="1" t="s">
        <v>43</v>
      </c>
      <c r="D202" s="1" t="s">
        <v>13</v>
      </c>
      <c r="E202" s="1" t="s">
        <v>14</v>
      </c>
      <c r="F202" s="1" t="s">
        <v>15</v>
      </c>
      <c r="G202" s="1" t="s">
        <v>16</v>
      </c>
      <c r="H202" s="1" t="s">
        <v>991</v>
      </c>
      <c r="I202" s="1" t="s">
        <v>1009</v>
      </c>
      <c r="J202" s="1" t="s">
        <v>1010</v>
      </c>
      <c r="K202" s="1" t="s">
        <v>64</v>
      </c>
    </row>
    <row r="203" spans="1:11" hidden="1" x14ac:dyDescent="0.25">
      <c r="A203" s="1" t="s">
        <v>1011</v>
      </c>
      <c r="B203" s="1" t="s">
        <v>1003</v>
      </c>
      <c r="C203" s="1" t="s">
        <v>74</v>
      </c>
      <c r="D203" s="1" t="s">
        <v>655</v>
      </c>
      <c r="E203" s="1" t="s">
        <v>141</v>
      </c>
      <c r="F203" s="1" t="s">
        <v>656</v>
      </c>
      <c r="G203" s="1" t="s">
        <v>34</v>
      </c>
      <c r="H203" s="1" t="s">
        <v>1012</v>
      </c>
      <c r="I203" s="1" t="s">
        <v>1013</v>
      </c>
      <c r="J203" s="1" t="s">
        <v>1014</v>
      </c>
      <c r="K203" s="1" t="s">
        <v>365</v>
      </c>
    </row>
    <row r="204" spans="1:11" hidden="1" x14ac:dyDescent="0.25">
      <c r="A204" s="1" t="s">
        <v>1015</v>
      </c>
      <c r="B204" s="1"/>
      <c r="C204" s="1" t="s">
        <v>43</v>
      </c>
      <c r="D204" s="1" t="s">
        <v>13</v>
      </c>
      <c r="E204" s="1" t="s">
        <v>14</v>
      </c>
      <c r="F204" s="1" t="s">
        <v>15</v>
      </c>
      <c r="G204" s="1" t="s">
        <v>16</v>
      </c>
      <c r="H204" s="1" t="s">
        <v>1016</v>
      </c>
      <c r="I204" s="1" t="s">
        <v>1017</v>
      </c>
      <c r="J204" s="1" t="s">
        <v>1018</v>
      </c>
      <c r="K204" s="1" t="s">
        <v>64</v>
      </c>
    </row>
    <row r="205" spans="1:11" hidden="1" x14ac:dyDescent="0.25">
      <c r="A205" s="1" t="s">
        <v>1019</v>
      </c>
      <c r="B205" s="1"/>
      <c r="C205" s="1" t="s">
        <v>12</v>
      </c>
      <c r="D205" s="1" t="s">
        <v>161</v>
      </c>
      <c r="E205" s="1" t="s">
        <v>162</v>
      </c>
      <c r="F205" s="1" t="s">
        <v>163</v>
      </c>
      <c r="G205" s="1" t="s">
        <v>16</v>
      </c>
      <c r="H205" s="1" t="s">
        <v>1020</v>
      </c>
      <c r="I205" s="1" t="s">
        <v>1021</v>
      </c>
      <c r="J205" s="1" t="s">
        <v>1022</v>
      </c>
      <c r="K205" s="1" t="s">
        <v>167</v>
      </c>
    </row>
    <row r="206" spans="1:11" hidden="1" x14ac:dyDescent="0.25">
      <c r="A206" s="1" t="s">
        <v>1023</v>
      </c>
      <c r="B206" s="1"/>
      <c r="C206" s="1" t="s">
        <v>12</v>
      </c>
      <c r="D206" s="1" t="s">
        <v>28</v>
      </c>
      <c r="E206" s="1" t="s">
        <v>29</v>
      </c>
      <c r="F206" s="1" t="s">
        <v>30</v>
      </c>
      <c r="G206" s="1" t="s">
        <v>16</v>
      </c>
      <c r="H206" s="1" t="s">
        <v>1024</v>
      </c>
      <c r="I206" s="1" t="s">
        <v>1025</v>
      </c>
      <c r="J206" s="1" t="s">
        <v>1026</v>
      </c>
      <c r="K206" s="1" t="s">
        <v>240</v>
      </c>
    </row>
    <row r="207" spans="1:11" hidden="1" x14ac:dyDescent="0.25">
      <c r="A207" s="1" t="s">
        <v>1027</v>
      </c>
      <c r="B207" s="1" t="s">
        <v>1028</v>
      </c>
      <c r="C207" s="1" t="s">
        <v>102</v>
      </c>
      <c r="D207" s="1" t="s">
        <v>75</v>
      </c>
      <c r="E207" s="1" t="s">
        <v>76</v>
      </c>
      <c r="F207" s="1" t="s">
        <v>77</v>
      </c>
      <c r="G207" s="1" t="s">
        <v>34</v>
      </c>
      <c r="H207" s="1" t="s">
        <v>1029</v>
      </c>
      <c r="I207" s="1" t="s">
        <v>1030</v>
      </c>
      <c r="J207" s="1" t="s">
        <v>1031</v>
      </c>
      <c r="K207" s="1" t="s">
        <v>81</v>
      </c>
    </row>
    <row r="208" spans="1:11" hidden="1" x14ac:dyDescent="0.25">
      <c r="A208" s="1" t="s">
        <v>1032</v>
      </c>
      <c r="B208" s="1" t="s">
        <v>1033</v>
      </c>
      <c r="C208" s="1" t="s">
        <v>33</v>
      </c>
      <c r="D208" s="1" t="s">
        <v>1034</v>
      </c>
      <c r="E208" s="1" t="s">
        <v>302</v>
      </c>
      <c r="F208" s="1"/>
      <c r="G208" s="1" t="s">
        <v>34</v>
      </c>
      <c r="H208" s="1" t="s">
        <v>1035</v>
      </c>
      <c r="I208" s="1" t="s">
        <v>1036</v>
      </c>
      <c r="J208" s="1" t="s">
        <v>1037</v>
      </c>
      <c r="K208" s="1" t="s">
        <v>1038</v>
      </c>
    </row>
    <row r="209" spans="1:11" hidden="1" x14ac:dyDescent="0.25">
      <c r="A209" s="1" t="s">
        <v>1039</v>
      </c>
      <c r="B209" s="1" t="s">
        <v>1040</v>
      </c>
      <c r="C209" s="1" t="s">
        <v>74</v>
      </c>
      <c r="D209" s="1" t="s">
        <v>28</v>
      </c>
      <c r="E209" s="1" t="s">
        <v>29</v>
      </c>
      <c r="F209" s="1" t="s">
        <v>30</v>
      </c>
      <c r="G209" s="1" t="s">
        <v>34</v>
      </c>
      <c r="H209" s="1" t="s">
        <v>1041</v>
      </c>
      <c r="I209" s="1" t="s">
        <v>1042</v>
      </c>
      <c r="J209" s="1" t="s">
        <v>1043</v>
      </c>
      <c r="K209" s="1" t="s">
        <v>240</v>
      </c>
    </row>
    <row r="210" spans="1:11" hidden="1" x14ac:dyDescent="0.25">
      <c r="A210" s="1" t="s">
        <v>1044</v>
      </c>
      <c r="B210" s="1" t="s">
        <v>1045</v>
      </c>
      <c r="C210" s="1" t="s">
        <v>43</v>
      </c>
      <c r="D210" s="1" t="s">
        <v>28</v>
      </c>
      <c r="E210" s="1" t="s">
        <v>29</v>
      </c>
      <c r="F210" s="1" t="s">
        <v>30</v>
      </c>
      <c r="G210" s="1" t="s">
        <v>34</v>
      </c>
      <c r="H210" s="1" t="s">
        <v>1046</v>
      </c>
      <c r="I210" s="1" t="s">
        <v>1047</v>
      </c>
      <c r="J210" s="1" t="s">
        <v>1048</v>
      </c>
      <c r="K210" s="1" t="s">
        <v>240</v>
      </c>
    </row>
    <row r="211" spans="1:11" hidden="1" x14ac:dyDescent="0.25">
      <c r="A211" s="1" t="s">
        <v>1049</v>
      </c>
      <c r="B211" s="1"/>
      <c r="C211" s="1" t="s">
        <v>12</v>
      </c>
      <c r="D211" s="1" t="s">
        <v>103</v>
      </c>
      <c r="E211" s="1" t="s">
        <v>104</v>
      </c>
      <c r="F211" s="1" t="s">
        <v>105</v>
      </c>
      <c r="G211" s="1" t="s">
        <v>16</v>
      </c>
      <c r="H211" s="1" t="s">
        <v>1050</v>
      </c>
      <c r="I211" s="1" t="s">
        <v>1051</v>
      </c>
      <c r="J211" s="1" t="s">
        <v>1052</v>
      </c>
      <c r="K211" s="1" t="s">
        <v>182</v>
      </c>
    </row>
    <row r="212" spans="1:11" hidden="1" x14ac:dyDescent="0.25">
      <c r="A212" s="1" t="s">
        <v>1053</v>
      </c>
      <c r="B212" s="1"/>
      <c r="C212" s="1" t="s">
        <v>12</v>
      </c>
      <c r="D212" s="1" t="s">
        <v>13</v>
      </c>
      <c r="E212" s="1" t="s">
        <v>14</v>
      </c>
      <c r="F212" s="1" t="s">
        <v>15</v>
      </c>
      <c r="G212" s="1" t="s">
        <v>16</v>
      </c>
      <c r="H212" s="1" t="s">
        <v>1054</v>
      </c>
      <c r="I212" s="1" t="s">
        <v>1055</v>
      </c>
      <c r="J212" s="1" t="s">
        <v>1056</v>
      </c>
      <c r="K212" s="1" t="s">
        <v>20</v>
      </c>
    </row>
    <row r="213" spans="1:11" hidden="1" x14ac:dyDescent="0.25">
      <c r="A213" s="1" t="s">
        <v>1057</v>
      </c>
      <c r="B213" s="1"/>
      <c r="C213" s="1" t="s">
        <v>43</v>
      </c>
      <c r="D213" s="1" t="s">
        <v>945</v>
      </c>
      <c r="E213" s="1" t="s">
        <v>162</v>
      </c>
      <c r="F213" s="1" t="s">
        <v>946</v>
      </c>
      <c r="G213" s="1" t="s">
        <v>16</v>
      </c>
      <c r="H213" s="1"/>
      <c r="I213" s="1"/>
      <c r="J213" s="1" t="s">
        <v>1058</v>
      </c>
      <c r="K213" s="1"/>
    </row>
    <row r="214" spans="1:11" hidden="1" x14ac:dyDescent="0.25">
      <c r="A214" s="1" t="s">
        <v>1059</v>
      </c>
      <c r="B214" s="1"/>
      <c r="C214" s="1" t="s">
        <v>43</v>
      </c>
      <c r="D214" s="1" t="s">
        <v>103</v>
      </c>
      <c r="E214" s="1" t="s">
        <v>104</v>
      </c>
      <c r="F214" s="1" t="s">
        <v>105</v>
      </c>
      <c r="G214" s="1" t="s">
        <v>16</v>
      </c>
      <c r="H214" s="1" t="s">
        <v>1060</v>
      </c>
      <c r="I214" s="1" t="s">
        <v>1061</v>
      </c>
      <c r="J214" s="1" t="s">
        <v>1062</v>
      </c>
      <c r="K214" s="1" t="s">
        <v>109</v>
      </c>
    </row>
    <row r="215" spans="1:11" hidden="1" x14ac:dyDescent="0.25">
      <c r="A215" s="1" t="s">
        <v>1063</v>
      </c>
      <c r="B215" s="1" t="s">
        <v>1064</v>
      </c>
      <c r="C215" s="1" t="s">
        <v>74</v>
      </c>
      <c r="D215" s="1" t="s">
        <v>13</v>
      </c>
      <c r="E215" s="1" t="s">
        <v>14</v>
      </c>
      <c r="F215" s="1" t="s">
        <v>15</v>
      </c>
      <c r="G215" s="1" t="s">
        <v>34</v>
      </c>
      <c r="H215" s="1" t="s">
        <v>1065</v>
      </c>
      <c r="I215" s="1" t="s">
        <v>1066</v>
      </c>
      <c r="J215" s="1" t="s">
        <v>1067</v>
      </c>
      <c r="K215" s="1" t="s">
        <v>64</v>
      </c>
    </row>
    <row r="216" spans="1:11" hidden="1" x14ac:dyDescent="0.25">
      <c r="A216" s="1" t="s">
        <v>1068</v>
      </c>
      <c r="B216" s="1" t="s">
        <v>1069</v>
      </c>
      <c r="C216" s="1" t="s">
        <v>74</v>
      </c>
      <c r="D216" s="1" t="s">
        <v>28</v>
      </c>
      <c r="E216" s="1" t="s">
        <v>29</v>
      </c>
      <c r="F216" s="1" t="s">
        <v>30</v>
      </c>
      <c r="G216" s="1" t="s">
        <v>34</v>
      </c>
      <c r="H216" s="1" t="s">
        <v>1070</v>
      </c>
      <c r="I216" s="1" t="s">
        <v>1071</v>
      </c>
      <c r="J216" s="1" t="s">
        <v>1072</v>
      </c>
      <c r="K216" s="1" t="s">
        <v>240</v>
      </c>
    </row>
    <row r="217" spans="1:11" hidden="1" x14ac:dyDescent="0.25">
      <c r="A217" s="1" t="s">
        <v>1073</v>
      </c>
      <c r="B217" s="1" t="s">
        <v>1074</v>
      </c>
      <c r="C217" s="1" t="s">
        <v>74</v>
      </c>
      <c r="D217" s="1" t="s">
        <v>13</v>
      </c>
      <c r="E217" s="1" t="s">
        <v>14</v>
      </c>
      <c r="F217" s="1" t="s">
        <v>15</v>
      </c>
      <c r="G217" s="1" t="s">
        <v>34</v>
      </c>
      <c r="H217" s="1" t="s">
        <v>1075</v>
      </c>
      <c r="I217" s="1" t="s">
        <v>1076</v>
      </c>
      <c r="J217" s="1" t="s">
        <v>1077</v>
      </c>
      <c r="K217" s="1" t="s">
        <v>64</v>
      </c>
    </row>
    <row r="218" spans="1:11" hidden="1" x14ac:dyDescent="0.25">
      <c r="A218" s="1" t="s">
        <v>1078</v>
      </c>
      <c r="B218" s="1" t="s">
        <v>1079</v>
      </c>
      <c r="C218" s="1" t="s">
        <v>43</v>
      </c>
      <c r="D218" s="1" t="s">
        <v>39</v>
      </c>
      <c r="E218" s="1" t="s">
        <v>40</v>
      </c>
      <c r="F218" s="1" t="s">
        <v>41</v>
      </c>
      <c r="G218" s="1" t="s">
        <v>34</v>
      </c>
      <c r="H218" s="1" t="s">
        <v>1080</v>
      </c>
      <c r="I218" s="1" t="s">
        <v>1081</v>
      </c>
      <c r="J218" s="1" t="s">
        <v>1082</v>
      </c>
      <c r="K218" s="1" t="s">
        <v>71</v>
      </c>
    </row>
    <row r="219" spans="1:11" hidden="1" x14ac:dyDescent="0.25">
      <c r="A219" s="1" t="s">
        <v>1083</v>
      </c>
      <c r="B219" s="1" t="s">
        <v>1084</v>
      </c>
      <c r="C219" s="1" t="s">
        <v>43</v>
      </c>
      <c r="D219" s="1" t="s">
        <v>39</v>
      </c>
      <c r="E219" s="1" t="s">
        <v>40</v>
      </c>
      <c r="F219" s="1" t="s">
        <v>41</v>
      </c>
      <c r="G219" s="1" t="s">
        <v>34</v>
      </c>
      <c r="H219" s="1" t="s">
        <v>1080</v>
      </c>
      <c r="I219" s="1" t="s">
        <v>1085</v>
      </c>
      <c r="J219" s="1" t="s">
        <v>1086</v>
      </c>
      <c r="K219" s="1" t="s">
        <v>71</v>
      </c>
    </row>
    <row r="220" spans="1:11" hidden="1" x14ac:dyDescent="0.25">
      <c r="A220" s="1" t="s">
        <v>1087</v>
      </c>
      <c r="B220" s="1"/>
      <c r="C220" s="1" t="s">
        <v>43</v>
      </c>
      <c r="D220" s="1" t="s">
        <v>140</v>
      </c>
      <c r="E220" s="1" t="s">
        <v>141</v>
      </c>
      <c r="F220" s="1" t="s">
        <v>142</v>
      </c>
      <c r="G220" s="1" t="s">
        <v>16</v>
      </c>
      <c r="H220" s="1" t="s">
        <v>1088</v>
      </c>
      <c r="I220" s="1" t="s">
        <v>1089</v>
      </c>
      <c r="J220" s="1" t="s">
        <v>1090</v>
      </c>
      <c r="K220" s="1" t="s">
        <v>365</v>
      </c>
    </row>
    <row r="221" spans="1:11" hidden="1" x14ac:dyDescent="0.25">
      <c r="A221" s="1" t="s">
        <v>1091</v>
      </c>
      <c r="B221" s="1"/>
      <c r="C221" s="1" t="s">
        <v>12</v>
      </c>
      <c r="D221" s="1" t="s">
        <v>586</v>
      </c>
      <c r="E221" s="1" t="s">
        <v>82</v>
      </c>
      <c r="F221" s="1" t="s">
        <v>587</v>
      </c>
      <c r="G221" s="1" t="s">
        <v>16</v>
      </c>
      <c r="H221" s="1" t="s">
        <v>1092</v>
      </c>
      <c r="I221" s="1" t="s">
        <v>1093</v>
      </c>
      <c r="J221" s="1" t="s">
        <v>1094</v>
      </c>
      <c r="K221" s="1" t="s">
        <v>591</v>
      </c>
    </row>
    <row r="222" spans="1:11" hidden="1" x14ac:dyDescent="0.25">
      <c r="A222" s="1" t="s">
        <v>1095</v>
      </c>
      <c r="B222" s="1"/>
      <c r="C222" s="1" t="s">
        <v>12</v>
      </c>
      <c r="D222" s="1" t="s">
        <v>13</v>
      </c>
      <c r="E222" s="1" t="s">
        <v>14</v>
      </c>
      <c r="F222" s="1" t="s">
        <v>15</v>
      </c>
      <c r="G222" s="1" t="s">
        <v>16</v>
      </c>
      <c r="H222" s="1" t="s">
        <v>1096</v>
      </c>
      <c r="I222" s="1" t="s">
        <v>1097</v>
      </c>
      <c r="J222" s="1" t="s">
        <v>1098</v>
      </c>
      <c r="K222" s="1" t="s">
        <v>20</v>
      </c>
    </row>
    <row r="223" spans="1:11" hidden="1" x14ac:dyDescent="0.25">
      <c r="A223" s="1" t="s">
        <v>1099</v>
      </c>
      <c r="B223" s="1" t="s">
        <v>1100</v>
      </c>
      <c r="C223" s="1" t="s">
        <v>102</v>
      </c>
      <c r="D223" s="1" t="s">
        <v>28</v>
      </c>
      <c r="E223" s="1" t="s">
        <v>29</v>
      </c>
      <c r="F223" s="1" t="s">
        <v>30</v>
      </c>
      <c r="G223" s="1" t="s">
        <v>34</v>
      </c>
      <c r="H223" s="1" t="s">
        <v>1101</v>
      </c>
      <c r="I223" s="1" t="s">
        <v>1102</v>
      </c>
      <c r="J223" s="1" t="s">
        <v>1103</v>
      </c>
      <c r="K223" s="1" t="s">
        <v>327</v>
      </c>
    </row>
    <row r="224" spans="1:11" hidden="1" x14ac:dyDescent="0.25">
      <c r="A224" s="1" t="s">
        <v>1104</v>
      </c>
      <c r="B224" s="1" t="s">
        <v>1105</v>
      </c>
      <c r="C224" s="1" t="s">
        <v>74</v>
      </c>
      <c r="D224" s="1" t="s">
        <v>28</v>
      </c>
      <c r="E224" s="1" t="s">
        <v>29</v>
      </c>
      <c r="F224" s="1" t="s">
        <v>30</v>
      </c>
      <c r="G224" s="1" t="s">
        <v>34</v>
      </c>
      <c r="H224" s="1" t="s">
        <v>1106</v>
      </c>
      <c r="I224" s="1" t="s">
        <v>1107</v>
      </c>
      <c r="J224" s="1" t="s">
        <v>1108</v>
      </c>
      <c r="K224" s="1" t="s">
        <v>240</v>
      </c>
    </row>
    <row r="225" spans="1:11" hidden="1" x14ac:dyDescent="0.25">
      <c r="A225" s="1" t="s">
        <v>1109</v>
      </c>
      <c r="B225" s="1" t="s">
        <v>1110</v>
      </c>
      <c r="C225" s="1" t="s">
        <v>33</v>
      </c>
      <c r="D225" s="1" t="s">
        <v>410</v>
      </c>
      <c r="E225" s="1" t="s">
        <v>411</v>
      </c>
      <c r="F225" s="1" t="s">
        <v>412</v>
      </c>
      <c r="G225" s="1" t="s">
        <v>34</v>
      </c>
      <c r="H225" s="1" t="s">
        <v>1111</v>
      </c>
      <c r="I225" s="1" t="s">
        <v>1112</v>
      </c>
      <c r="J225" s="1" t="s">
        <v>1113</v>
      </c>
      <c r="K225" s="1" t="s">
        <v>1114</v>
      </c>
    </row>
    <row r="226" spans="1:11" hidden="1" x14ac:dyDescent="0.25">
      <c r="A226" s="1" t="s">
        <v>1115</v>
      </c>
      <c r="B226" s="1" t="s">
        <v>1116</v>
      </c>
      <c r="C226" s="1" t="s">
        <v>74</v>
      </c>
      <c r="D226" s="1" t="s">
        <v>28</v>
      </c>
      <c r="E226" s="1" t="s">
        <v>29</v>
      </c>
      <c r="F226" s="1" t="s">
        <v>30</v>
      </c>
      <c r="G226" s="1" t="s">
        <v>34</v>
      </c>
      <c r="H226" s="1" t="s">
        <v>1106</v>
      </c>
      <c r="I226" s="1" t="s">
        <v>1117</v>
      </c>
      <c r="J226" s="1" t="s">
        <v>1118</v>
      </c>
      <c r="K226" s="1" t="s">
        <v>240</v>
      </c>
    </row>
    <row r="227" spans="1:11" hidden="1" x14ac:dyDescent="0.25">
      <c r="A227" s="1" t="s">
        <v>1119</v>
      </c>
      <c r="B227" s="1"/>
      <c r="C227" s="1" t="s">
        <v>43</v>
      </c>
      <c r="D227" s="1" t="s">
        <v>13</v>
      </c>
      <c r="E227" s="1" t="s">
        <v>14</v>
      </c>
      <c r="F227" s="1" t="s">
        <v>15</v>
      </c>
      <c r="G227" s="1" t="s">
        <v>16</v>
      </c>
      <c r="H227" s="1" t="s">
        <v>1120</v>
      </c>
      <c r="I227" s="1" t="s">
        <v>1121</v>
      </c>
      <c r="J227" s="1" t="s">
        <v>1122</v>
      </c>
      <c r="K227" s="1" t="s">
        <v>64</v>
      </c>
    </row>
    <row r="228" spans="1:11" hidden="1" x14ac:dyDescent="0.25">
      <c r="A228" s="1" t="s">
        <v>1123</v>
      </c>
      <c r="B228" s="1" t="s">
        <v>1124</v>
      </c>
      <c r="C228" s="1" t="s">
        <v>33</v>
      </c>
      <c r="D228" s="1" t="s">
        <v>75</v>
      </c>
      <c r="E228" s="1" t="s">
        <v>76</v>
      </c>
      <c r="F228" s="1" t="s">
        <v>77</v>
      </c>
      <c r="G228" s="1" t="s">
        <v>34</v>
      </c>
      <c r="H228" s="1" t="s">
        <v>1125</v>
      </c>
      <c r="I228" s="1" t="s">
        <v>1126</v>
      </c>
      <c r="J228" s="1" t="s">
        <v>1127</v>
      </c>
      <c r="K228" s="1" t="s">
        <v>1128</v>
      </c>
    </row>
    <row r="229" spans="1:11" hidden="1" x14ac:dyDescent="0.25">
      <c r="A229" s="1" t="s">
        <v>1129</v>
      </c>
      <c r="B229" s="1"/>
      <c r="C229" s="1" t="s">
        <v>43</v>
      </c>
      <c r="D229" s="1" t="s">
        <v>1130</v>
      </c>
      <c r="E229" s="1" t="s">
        <v>753</v>
      </c>
      <c r="F229" s="1" t="s">
        <v>1131</v>
      </c>
      <c r="G229" s="1" t="s">
        <v>16</v>
      </c>
      <c r="H229" s="1" t="s">
        <v>1132</v>
      </c>
      <c r="I229" s="1" t="s">
        <v>1133</v>
      </c>
      <c r="J229" s="1" t="s">
        <v>1134</v>
      </c>
      <c r="K229" s="1" t="s">
        <v>758</v>
      </c>
    </row>
    <row r="230" spans="1:11" hidden="1" x14ac:dyDescent="0.25">
      <c r="A230" s="1" t="s">
        <v>1135</v>
      </c>
      <c r="B230" s="1"/>
      <c r="C230" s="1" t="s">
        <v>43</v>
      </c>
      <c r="D230" s="1" t="s">
        <v>1130</v>
      </c>
      <c r="E230" s="1" t="s">
        <v>753</v>
      </c>
      <c r="F230" s="1" t="s">
        <v>1131</v>
      </c>
      <c r="G230" s="1" t="s">
        <v>16</v>
      </c>
      <c r="H230" s="1" t="s">
        <v>1132</v>
      </c>
      <c r="I230" s="1" t="s">
        <v>1136</v>
      </c>
      <c r="J230" s="1" t="s">
        <v>1137</v>
      </c>
      <c r="K230" s="1" t="s">
        <v>758</v>
      </c>
    </row>
    <row r="231" spans="1:11" hidden="1" x14ac:dyDescent="0.25">
      <c r="A231" s="1" t="s">
        <v>1138</v>
      </c>
      <c r="B231" s="1"/>
      <c r="C231" s="1" t="s">
        <v>43</v>
      </c>
      <c r="D231" s="1" t="s">
        <v>1130</v>
      </c>
      <c r="E231" s="1" t="s">
        <v>753</v>
      </c>
      <c r="F231" s="1" t="s">
        <v>1131</v>
      </c>
      <c r="G231" s="1" t="s">
        <v>16</v>
      </c>
      <c r="H231" s="1" t="s">
        <v>1132</v>
      </c>
      <c r="I231" s="1" t="s">
        <v>1139</v>
      </c>
      <c r="J231" s="1" t="s">
        <v>1140</v>
      </c>
      <c r="K231" s="1" t="s">
        <v>758</v>
      </c>
    </row>
    <row r="232" spans="1:11" hidden="1" x14ac:dyDescent="0.25">
      <c r="A232" s="1" t="s">
        <v>1141</v>
      </c>
      <c r="B232" s="1"/>
      <c r="C232" s="1" t="s">
        <v>43</v>
      </c>
      <c r="D232" s="1" t="s">
        <v>1130</v>
      </c>
      <c r="E232" s="1" t="s">
        <v>753</v>
      </c>
      <c r="F232" s="1" t="s">
        <v>1131</v>
      </c>
      <c r="G232" s="1" t="s">
        <v>16</v>
      </c>
      <c r="H232" s="1" t="s">
        <v>1132</v>
      </c>
      <c r="I232" s="1" t="s">
        <v>1142</v>
      </c>
      <c r="J232" s="1" t="s">
        <v>1143</v>
      </c>
      <c r="K232" s="1" t="s">
        <v>758</v>
      </c>
    </row>
    <row r="233" spans="1:11" hidden="1" x14ac:dyDescent="0.25">
      <c r="A233" s="1" t="s">
        <v>1144</v>
      </c>
      <c r="B233" s="1"/>
      <c r="C233" s="1" t="s">
        <v>43</v>
      </c>
      <c r="D233" s="1" t="s">
        <v>66</v>
      </c>
      <c r="E233" s="1" t="s">
        <v>40</v>
      </c>
      <c r="F233" s="1" t="s">
        <v>67</v>
      </c>
      <c r="G233" s="1" t="s">
        <v>16</v>
      </c>
      <c r="H233" s="1" t="s">
        <v>1145</v>
      </c>
      <c r="I233" s="1" t="s">
        <v>1146</v>
      </c>
      <c r="J233" s="1" t="s">
        <v>1147</v>
      </c>
      <c r="K233" s="1" t="s">
        <v>71</v>
      </c>
    </row>
    <row r="234" spans="1:11" hidden="1" x14ac:dyDescent="0.25">
      <c r="A234" s="1" t="s">
        <v>1148</v>
      </c>
      <c r="B234" s="1"/>
      <c r="C234" s="1" t="s">
        <v>12</v>
      </c>
      <c r="D234" s="1" t="s">
        <v>66</v>
      </c>
      <c r="E234" s="1" t="s">
        <v>40</v>
      </c>
      <c r="F234" s="1" t="s">
        <v>67</v>
      </c>
      <c r="G234" s="1" t="s">
        <v>16</v>
      </c>
      <c r="H234" s="1" t="s">
        <v>1149</v>
      </c>
      <c r="I234" s="1" t="s">
        <v>1150</v>
      </c>
      <c r="J234" s="1" t="s">
        <v>1151</v>
      </c>
      <c r="K234" s="1" t="s">
        <v>71</v>
      </c>
    </row>
    <row r="235" spans="1:11" hidden="1" x14ac:dyDescent="0.25">
      <c r="A235" s="1" t="s">
        <v>1152</v>
      </c>
      <c r="B235" s="1" t="s">
        <v>1153</v>
      </c>
      <c r="C235" s="1" t="s">
        <v>43</v>
      </c>
      <c r="D235" s="1" t="s">
        <v>28</v>
      </c>
      <c r="E235" s="1" t="s">
        <v>29</v>
      </c>
      <c r="F235" s="1" t="s">
        <v>30</v>
      </c>
      <c r="G235" s="1" t="s">
        <v>34</v>
      </c>
      <c r="H235" s="1" t="s">
        <v>1154</v>
      </c>
      <c r="I235" s="1" t="s">
        <v>1155</v>
      </c>
      <c r="J235" s="1" t="s">
        <v>1156</v>
      </c>
      <c r="K235" s="1" t="s">
        <v>240</v>
      </c>
    </row>
    <row r="236" spans="1:11" hidden="1" x14ac:dyDescent="0.25">
      <c r="A236" s="1" t="s">
        <v>1157</v>
      </c>
      <c r="B236" s="1"/>
      <c r="C236" s="1" t="s">
        <v>12</v>
      </c>
      <c r="D236" s="1" t="s">
        <v>66</v>
      </c>
      <c r="E236" s="1" t="s">
        <v>40</v>
      </c>
      <c r="F236" s="1" t="s">
        <v>67</v>
      </c>
      <c r="G236" s="1" t="s">
        <v>16</v>
      </c>
      <c r="H236" s="1" t="s">
        <v>1158</v>
      </c>
      <c r="I236" s="1" t="s">
        <v>1159</v>
      </c>
      <c r="J236" s="1" t="s">
        <v>1160</v>
      </c>
      <c r="K236" s="1" t="s">
        <v>71</v>
      </c>
    </row>
    <row r="237" spans="1:11" hidden="1" x14ac:dyDescent="0.25">
      <c r="A237" s="1" t="s">
        <v>1161</v>
      </c>
      <c r="B237" s="1"/>
      <c r="C237" s="1" t="s">
        <v>12</v>
      </c>
      <c r="D237" s="1" t="s">
        <v>415</v>
      </c>
      <c r="E237" s="1" t="s">
        <v>104</v>
      </c>
      <c r="F237" s="1" t="s">
        <v>416</v>
      </c>
      <c r="G237" s="1" t="s">
        <v>16</v>
      </c>
      <c r="H237" s="1" t="s">
        <v>1162</v>
      </c>
      <c r="I237" s="1" t="s">
        <v>1163</v>
      </c>
      <c r="J237" s="1" t="s">
        <v>1164</v>
      </c>
      <c r="K237" s="1" t="s">
        <v>109</v>
      </c>
    </row>
    <row r="238" spans="1:11" hidden="1" x14ac:dyDescent="0.25">
      <c r="A238" s="1" t="s">
        <v>1165</v>
      </c>
      <c r="B238" s="1"/>
      <c r="C238" s="1" t="s">
        <v>43</v>
      </c>
      <c r="D238" s="1" t="s">
        <v>66</v>
      </c>
      <c r="E238" s="1" t="s">
        <v>40</v>
      </c>
      <c r="F238" s="1" t="s">
        <v>67</v>
      </c>
      <c r="G238" s="1" t="s">
        <v>16</v>
      </c>
      <c r="H238" s="1" t="s">
        <v>1166</v>
      </c>
      <c r="I238" s="1" t="s">
        <v>1167</v>
      </c>
      <c r="J238" s="1" t="s">
        <v>1168</v>
      </c>
      <c r="K238" s="1" t="s">
        <v>71</v>
      </c>
    </row>
    <row r="239" spans="1:11" hidden="1" x14ac:dyDescent="0.25">
      <c r="A239" s="1" t="s">
        <v>1169</v>
      </c>
      <c r="B239" s="1"/>
      <c r="C239" s="1" t="s">
        <v>12</v>
      </c>
      <c r="D239" s="1" t="s">
        <v>415</v>
      </c>
      <c r="E239" s="1" t="s">
        <v>104</v>
      </c>
      <c r="F239" s="1" t="s">
        <v>416</v>
      </c>
      <c r="G239" s="1" t="s">
        <v>16</v>
      </c>
      <c r="H239" s="1" t="s">
        <v>1170</v>
      </c>
      <c r="I239" s="1" t="s">
        <v>1171</v>
      </c>
      <c r="J239" s="1" t="s">
        <v>1172</v>
      </c>
      <c r="K239" s="1" t="s">
        <v>109</v>
      </c>
    </row>
    <row r="240" spans="1:11" hidden="1" x14ac:dyDescent="0.25">
      <c r="A240" s="1" t="s">
        <v>1173</v>
      </c>
      <c r="B240" s="1" t="s">
        <v>1174</v>
      </c>
      <c r="C240" s="1" t="s">
        <v>74</v>
      </c>
      <c r="D240" s="1" t="s">
        <v>13</v>
      </c>
      <c r="E240" s="1" t="s">
        <v>14</v>
      </c>
      <c r="F240" s="1" t="s">
        <v>15</v>
      </c>
      <c r="G240" s="1" t="s">
        <v>34</v>
      </c>
      <c r="H240" s="1" t="s">
        <v>1175</v>
      </c>
      <c r="I240" s="1" t="s">
        <v>1176</v>
      </c>
      <c r="J240" s="1" t="s">
        <v>1177</v>
      </c>
      <c r="K240" s="1" t="s">
        <v>64</v>
      </c>
    </row>
    <row r="241" spans="1:11" hidden="1" x14ac:dyDescent="0.25">
      <c r="A241" s="1" t="s">
        <v>1179</v>
      </c>
      <c r="B241" s="1"/>
      <c r="C241" s="1" t="s">
        <v>43</v>
      </c>
      <c r="D241" s="1" t="s">
        <v>13</v>
      </c>
      <c r="E241" s="1" t="s">
        <v>14</v>
      </c>
      <c r="F241" s="1" t="s">
        <v>15</v>
      </c>
      <c r="G241" s="1" t="s">
        <v>16</v>
      </c>
      <c r="H241" s="1" t="s">
        <v>1180</v>
      </c>
      <c r="I241" s="1" t="s">
        <v>1181</v>
      </c>
      <c r="J241" s="1" t="s">
        <v>1182</v>
      </c>
      <c r="K241" s="1" t="s">
        <v>64</v>
      </c>
    </row>
    <row r="242" spans="1:11" hidden="1" x14ac:dyDescent="0.25">
      <c r="A242" s="1" t="s">
        <v>1183</v>
      </c>
      <c r="B242" s="1"/>
      <c r="C242" s="1" t="s">
        <v>12</v>
      </c>
      <c r="D242" s="1" t="s">
        <v>103</v>
      </c>
      <c r="E242" s="1" t="s">
        <v>104</v>
      </c>
      <c r="F242" s="1" t="s">
        <v>105</v>
      </c>
      <c r="G242" s="1" t="s">
        <v>16</v>
      </c>
      <c r="H242" s="1" t="s">
        <v>1184</v>
      </c>
      <c r="I242" s="1"/>
      <c r="J242" s="1" t="s">
        <v>1185</v>
      </c>
      <c r="K242" s="1" t="s">
        <v>154</v>
      </c>
    </row>
    <row r="243" spans="1:11" hidden="1" x14ac:dyDescent="0.25">
      <c r="A243" s="1" t="s">
        <v>1186</v>
      </c>
      <c r="B243" s="1"/>
      <c r="C243" s="1" t="s">
        <v>43</v>
      </c>
      <c r="D243" s="1" t="s">
        <v>945</v>
      </c>
      <c r="E243" s="1" t="s">
        <v>162</v>
      </c>
      <c r="F243" s="1" t="s">
        <v>946</v>
      </c>
      <c r="G243" s="1" t="s">
        <v>16</v>
      </c>
      <c r="H243" s="1"/>
      <c r="I243" s="1"/>
      <c r="J243" s="1" t="s">
        <v>1187</v>
      </c>
      <c r="K243" s="1"/>
    </row>
    <row r="244" spans="1:11" hidden="1" x14ac:dyDescent="0.25">
      <c r="A244" s="1" t="s">
        <v>1188</v>
      </c>
      <c r="B244" s="1"/>
      <c r="C244" s="1" t="s">
        <v>43</v>
      </c>
      <c r="D244" s="1" t="s">
        <v>945</v>
      </c>
      <c r="E244" s="1" t="s">
        <v>162</v>
      </c>
      <c r="F244" s="1" t="s">
        <v>946</v>
      </c>
      <c r="G244" s="1" t="s">
        <v>16</v>
      </c>
      <c r="H244" s="1"/>
      <c r="I244" s="1"/>
      <c r="J244" s="1" t="s">
        <v>1189</v>
      </c>
    </row>
    <row r="245" spans="1:11" hidden="1" x14ac:dyDescent="0.25">
      <c r="A245" s="1" t="s">
        <v>1190</v>
      </c>
      <c r="B245" s="1"/>
      <c r="C245" s="1" t="s">
        <v>43</v>
      </c>
      <c r="D245" s="1" t="s">
        <v>945</v>
      </c>
      <c r="E245" s="1" t="s">
        <v>162</v>
      </c>
      <c r="F245" s="1" t="s">
        <v>946</v>
      </c>
      <c r="G245" s="1" t="s">
        <v>16</v>
      </c>
      <c r="H245" s="1"/>
      <c r="I245" s="1"/>
      <c r="J245" s="1" t="s">
        <v>1191</v>
      </c>
      <c r="K245" s="1"/>
    </row>
    <row r="246" spans="1:11" hidden="1" x14ac:dyDescent="0.25">
      <c r="A246" s="1" t="s">
        <v>1192</v>
      </c>
      <c r="B246" s="1" t="s">
        <v>1193</v>
      </c>
      <c r="C246" s="1" t="s">
        <v>74</v>
      </c>
      <c r="D246" s="1" t="s">
        <v>28</v>
      </c>
      <c r="E246" s="1" t="s">
        <v>29</v>
      </c>
      <c r="F246" s="1" t="s">
        <v>30</v>
      </c>
      <c r="G246" s="1" t="s">
        <v>34</v>
      </c>
      <c r="H246" s="1" t="s">
        <v>1194</v>
      </c>
      <c r="I246" s="1" t="s">
        <v>1195</v>
      </c>
      <c r="J246" s="1" t="s">
        <v>1196</v>
      </c>
      <c r="K246" s="1" t="s">
        <v>240</v>
      </c>
    </row>
    <row r="247" spans="1:11" hidden="1" x14ac:dyDescent="0.25">
      <c r="A247" s="1" t="s">
        <v>1197</v>
      </c>
      <c r="B247" s="1" t="s">
        <v>858</v>
      </c>
      <c r="C247" s="1" t="s">
        <v>74</v>
      </c>
      <c r="D247" s="1" t="s">
        <v>28</v>
      </c>
      <c r="E247" s="1" t="s">
        <v>29</v>
      </c>
      <c r="F247" s="1" t="s">
        <v>30</v>
      </c>
      <c r="G247" s="1" t="s">
        <v>34</v>
      </c>
      <c r="H247" s="1" t="s">
        <v>1198</v>
      </c>
      <c r="I247" s="1" t="s">
        <v>1199</v>
      </c>
      <c r="J247" s="1" t="s">
        <v>1200</v>
      </c>
      <c r="K247" s="1" t="s">
        <v>240</v>
      </c>
    </row>
    <row r="248" spans="1:11" hidden="1" x14ac:dyDescent="0.25">
      <c r="A248" s="1" t="s">
        <v>1201</v>
      </c>
      <c r="B248" s="1" t="s">
        <v>1202</v>
      </c>
      <c r="C248" s="1" t="s">
        <v>74</v>
      </c>
      <c r="D248" s="1" t="s">
        <v>28</v>
      </c>
      <c r="E248" s="1" t="s">
        <v>29</v>
      </c>
      <c r="F248" s="1" t="s">
        <v>30</v>
      </c>
      <c r="G248" s="1" t="s">
        <v>34</v>
      </c>
      <c r="H248" s="1" t="s">
        <v>1198</v>
      </c>
      <c r="I248" s="1" t="s">
        <v>1203</v>
      </c>
      <c r="J248" s="1" t="s">
        <v>1204</v>
      </c>
      <c r="K248" s="1" t="s">
        <v>240</v>
      </c>
    </row>
    <row r="249" spans="1:11" hidden="1" x14ac:dyDescent="0.25">
      <c r="A249" s="1" t="s">
        <v>1205</v>
      </c>
      <c r="B249" s="1" t="s">
        <v>1206</v>
      </c>
      <c r="C249" s="1" t="s">
        <v>74</v>
      </c>
      <c r="D249" s="1" t="s">
        <v>1207</v>
      </c>
      <c r="E249" s="1" t="s">
        <v>445</v>
      </c>
      <c r="F249" s="1"/>
      <c r="G249" s="1" t="s">
        <v>34</v>
      </c>
      <c r="H249" s="1"/>
      <c r="I249" s="1"/>
      <c r="J249" s="1" t="s">
        <v>1208</v>
      </c>
      <c r="K249" s="1"/>
    </row>
    <row r="250" spans="1:11" hidden="1" x14ac:dyDescent="0.25">
      <c r="A250" s="1" t="s">
        <v>1209</v>
      </c>
      <c r="B250" s="1"/>
      <c r="C250" s="1" t="s">
        <v>12</v>
      </c>
      <c r="D250" s="1" t="s">
        <v>13</v>
      </c>
      <c r="E250" s="1" t="s">
        <v>14</v>
      </c>
      <c r="F250" s="1" t="s">
        <v>15</v>
      </c>
      <c r="G250" s="1" t="s">
        <v>16</v>
      </c>
      <c r="H250" s="1" t="s">
        <v>1210</v>
      </c>
      <c r="I250" s="1" t="s">
        <v>1211</v>
      </c>
      <c r="J250" s="1" t="s">
        <v>1212</v>
      </c>
      <c r="K250" s="1" t="s">
        <v>20</v>
      </c>
    </row>
    <row r="251" spans="1:11" hidden="1" x14ac:dyDescent="0.25">
      <c r="A251" s="1" t="s">
        <v>1213</v>
      </c>
      <c r="B251" s="1"/>
      <c r="C251" s="1" t="s">
        <v>12</v>
      </c>
      <c r="D251" s="1" t="s">
        <v>13</v>
      </c>
      <c r="E251" s="1" t="s">
        <v>14</v>
      </c>
      <c r="F251" s="1" t="s">
        <v>15</v>
      </c>
      <c r="G251" s="1" t="s">
        <v>16</v>
      </c>
      <c r="H251" s="1" t="s">
        <v>1210</v>
      </c>
      <c r="I251" s="1" t="s">
        <v>1214</v>
      </c>
      <c r="J251" s="1" t="s">
        <v>1215</v>
      </c>
      <c r="K251" s="1" t="s">
        <v>20</v>
      </c>
    </row>
    <row r="252" spans="1:11" hidden="1" x14ac:dyDescent="0.25">
      <c r="A252" s="1" t="s">
        <v>1216</v>
      </c>
      <c r="B252" s="1"/>
      <c r="C252" s="1" t="s">
        <v>43</v>
      </c>
      <c r="D252" s="1" t="s">
        <v>945</v>
      </c>
      <c r="E252" s="1" t="s">
        <v>162</v>
      </c>
      <c r="F252" s="1" t="s">
        <v>946</v>
      </c>
      <c r="G252" s="1" t="s">
        <v>16</v>
      </c>
      <c r="H252" s="1"/>
      <c r="I252" s="1"/>
      <c r="J252" s="1" t="s">
        <v>1217</v>
      </c>
      <c r="K252" s="1"/>
    </row>
    <row r="253" spans="1:11" hidden="1" x14ac:dyDescent="0.25">
      <c r="A253" s="1" t="s">
        <v>1218</v>
      </c>
      <c r="B253" s="1"/>
      <c r="C253" s="1" t="s">
        <v>43</v>
      </c>
      <c r="D253" s="1" t="s">
        <v>945</v>
      </c>
      <c r="E253" s="1" t="s">
        <v>162</v>
      </c>
      <c r="F253" s="1" t="s">
        <v>946</v>
      </c>
      <c r="G253" s="1" t="s">
        <v>16</v>
      </c>
      <c r="H253" s="1"/>
      <c r="I253" s="1"/>
      <c r="J253" s="1" t="s">
        <v>1219</v>
      </c>
      <c r="K253" s="1"/>
    </row>
    <row r="254" spans="1:11" hidden="1" x14ac:dyDescent="0.25">
      <c r="A254" s="1" t="s">
        <v>1220</v>
      </c>
      <c r="B254" s="1" t="s">
        <v>1221</v>
      </c>
      <c r="C254" s="1" t="s">
        <v>74</v>
      </c>
      <c r="D254" s="1" t="s">
        <v>1222</v>
      </c>
      <c r="E254" s="1" t="s">
        <v>162</v>
      </c>
      <c r="F254" s="1" t="s">
        <v>1223</v>
      </c>
      <c r="G254" s="1" t="s">
        <v>406</v>
      </c>
      <c r="H254" s="1" t="s">
        <v>1224</v>
      </c>
      <c r="I254" s="1" t="s">
        <v>1225</v>
      </c>
      <c r="J254" s="1" t="s">
        <v>1226</v>
      </c>
      <c r="K254" s="1" t="s">
        <v>167</v>
      </c>
    </row>
    <row r="255" spans="1:11" hidden="1" x14ac:dyDescent="0.25">
      <c r="A255" s="1" t="s">
        <v>1227</v>
      </c>
      <c r="B255" s="1" t="s">
        <v>1228</v>
      </c>
      <c r="C255" s="1" t="s">
        <v>74</v>
      </c>
      <c r="D255" s="1" t="s">
        <v>1222</v>
      </c>
      <c r="E255" s="1" t="s">
        <v>162</v>
      </c>
      <c r="F255" s="1" t="s">
        <v>1223</v>
      </c>
      <c r="G255" s="1" t="s">
        <v>406</v>
      </c>
      <c r="H255" s="1" t="s">
        <v>1224</v>
      </c>
      <c r="I255" s="1" t="s">
        <v>1229</v>
      </c>
      <c r="J255" s="1" t="s">
        <v>1230</v>
      </c>
      <c r="K255" s="1" t="s">
        <v>167</v>
      </c>
    </row>
    <row r="256" spans="1:11" hidden="1" x14ac:dyDescent="0.25">
      <c r="A256" s="1" t="s">
        <v>1231</v>
      </c>
      <c r="B256" s="1"/>
      <c r="C256" s="1" t="s">
        <v>43</v>
      </c>
      <c r="D256" s="1" t="s">
        <v>28</v>
      </c>
      <c r="E256" s="1" t="s">
        <v>29</v>
      </c>
      <c r="F256" s="1" t="s">
        <v>30</v>
      </c>
      <c r="G256" s="1" t="s">
        <v>16</v>
      </c>
      <c r="H256" s="1" t="s">
        <v>1232</v>
      </c>
      <c r="I256" s="1" t="s">
        <v>1233</v>
      </c>
      <c r="J256" s="1" t="s">
        <v>1234</v>
      </c>
      <c r="K256" s="1" t="s">
        <v>240</v>
      </c>
    </row>
    <row r="257" spans="1:11" hidden="1" x14ac:dyDescent="0.25">
      <c r="A257" s="1" t="s">
        <v>1235</v>
      </c>
      <c r="B257" s="1" t="s">
        <v>1236</v>
      </c>
      <c r="C257" s="1" t="s">
        <v>74</v>
      </c>
      <c r="D257" s="1" t="s">
        <v>28</v>
      </c>
      <c r="E257" s="1" t="s">
        <v>29</v>
      </c>
      <c r="F257" s="1" t="s">
        <v>30</v>
      </c>
      <c r="G257" s="1" t="s">
        <v>34</v>
      </c>
      <c r="H257" s="1" t="s">
        <v>1232</v>
      </c>
      <c r="I257" s="1" t="s">
        <v>1237</v>
      </c>
      <c r="J257" s="1" t="s">
        <v>1238</v>
      </c>
      <c r="K257" s="1" t="s">
        <v>240</v>
      </c>
    </row>
    <row r="258" spans="1:11" hidden="1" x14ac:dyDescent="0.25">
      <c r="A258" s="1" t="s">
        <v>1239</v>
      </c>
      <c r="B258" s="1"/>
      <c r="C258" s="1" t="s">
        <v>43</v>
      </c>
      <c r="D258" s="1" t="s">
        <v>945</v>
      </c>
      <c r="E258" s="1" t="s">
        <v>162</v>
      </c>
      <c r="F258" s="1" t="s">
        <v>946</v>
      </c>
      <c r="G258" s="1" t="s">
        <v>16</v>
      </c>
      <c r="H258" s="1"/>
      <c r="I258" s="1"/>
      <c r="J258" s="1" t="s">
        <v>1240</v>
      </c>
    </row>
    <row r="259" spans="1:11" hidden="1" x14ac:dyDescent="0.25">
      <c r="A259" s="1" t="s">
        <v>1241</v>
      </c>
      <c r="B259" s="1" t="s">
        <v>1079</v>
      </c>
      <c r="C259" s="1" t="s">
        <v>43</v>
      </c>
      <c r="D259" s="1" t="s">
        <v>39</v>
      </c>
      <c r="E259" s="1" t="s">
        <v>40</v>
      </c>
      <c r="F259" s="1" t="s">
        <v>41</v>
      </c>
      <c r="G259" s="1" t="s">
        <v>34</v>
      </c>
      <c r="H259" s="1" t="s">
        <v>1242</v>
      </c>
      <c r="I259" s="1" t="s">
        <v>1243</v>
      </c>
      <c r="J259" s="1" t="s">
        <v>1244</v>
      </c>
      <c r="K259" s="1" t="s">
        <v>71</v>
      </c>
    </row>
    <row r="260" spans="1:11" hidden="1" x14ac:dyDescent="0.25">
      <c r="A260" s="1" t="s">
        <v>1245</v>
      </c>
      <c r="B260" s="1"/>
      <c r="C260" s="1" t="s">
        <v>43</v>
      </c>
      <c r="D260" s="1" t="s">
        <v>945</v>
      </c>
      <c r="E260" s="1" t="s">
        <v>162</v>
      </c>
      <c r="F260" s="1" t="s">
        <v>946</v>
      </c>
      <c r="G260" s="1" t="s">
        <v>16</v>
      </c>
      <c r="H260" s="1"/>
      <c r="I260" s="1"/>
      <c r="J260" s="1" t="s">
        <v>1246</v>
      </c>
      <c r="K260" s="1"/>
    </row>
    <row r="261" spans="1:11" hidden="1" x14ac:dyDescent="0.25">
      <c r="A261" s="1" t="s">
        <v>1247</v>
      </c>
      <c r="B261" s="1"/>
      <c r="C261" s="1" t="s">
        <v>12</v>
      </c>
      <c r="D261" s="1" t="s">
        <v>444</v>
      </c>
      <c r="E261" s="1" t="s">
        <v>445</v>
      </c>
      <c r="F261" s="1" t="s">
        <v>446</v>
      </c>
      <c r="G261" s="1" t="s">
        <v>16</v>
      </c>
      <c r="H261" s="1" t="s">
        <v>1248</v>
      </c>
      <c r="I261" s="1" t="s">
        <v>1249</v>
      </c>
      <c r="J261" s="1" t="s">
        <v>1250</v>
      </c>
      <c r="K261" s="1" t="s">
        <v>450</v>
      </c>
    </row>
    <row r="262" spans="1:11" hidden="1" x14ac:dyDescent="0.25">
      <c r="A262" s="1" t="s">
        <v>1251</v>
      </c>
      <c r="B262" s="1"/>
      <c r="C262" s="1" t="s">
        <v>43</v>
      </c>
      <c r="D262" s="1" t="s">
        <v>945</v>
      </c>
      <c r="E262" s="1" t="s">
        <v>162</v>
      </c>
      <c r="F262" s="1" t="s">
        <v>946</v>
      </c>
      <c r="G262" s="1" t="s">
        <v>16</v>
      </c>
      <c r="H262" s="1"/>
      <c r="I262" s="1"/>
      <c r="J262" s="1" t="s">
        <v>1252</v>
      </c>
      <c r="K262" s="1"/>
    </row>
    <row r="263" spans="1:11" hidden="1" x14ac:dyDescent="0.25">
      <c r="A263" s="1" t="s">
        <v>1253</v>
      </c>
      <c r="B263" s="1"/>
      <c r="C263" s="1" t="s">
        <v>43</v>
      </c>
      <c r="D263" s="1" t="s">
        <v>945</v>
      </c>
      <c r="E263" s="1" t="s">
        <v>162</v>
      </c>
      <c r="F263" s="1" t="s">
        <v>946</v>
      </c>
      <c r="G263" s="1" t="s">
        <v>16</v>
      </c>
      <c r="H263" s="1"/>
      <c r="I263" s="1"/>
      <c r="J263" s="1" t="s">
        <v>1254</v>
      </c>
      <c r="K263" s="1"/>
    </row>
    <row r="264" spans="1:11" hidden="1" x14ac:dyDescent="0.25">
      <c r="A264" s="1" t="s">
        <v>1255</v>
      </c>
      <c r="B264" s="1"/>
      <c r="C264" s="1" t="s">
        <v>43</v>
      </c>
      <c r="D264" s="1" t="s">
        <v>945</v>
      </c>
      <c r="E264" s="1" t="s">
        <v>162</v>
      </c>
      <c r="F264" s="1" t="s">
        <v>946</v>
      </c>
      <c r="G264" s="1" t="s">
        <v>16</v>
      </c>
      <c r="H264" s="1"/>
      <c r="I264" s="1"/>
      <c r="J264" s="1" t="s">
        <v>1256</v>
      </c>
      <c r="K264" s="1"/>
    </row>
    <row r="265" spans="1:11" hidden="1" x14ac:dyDescent="0.25">
      <c r="A265" s="1" t="s">
        <v>1257</v>
      </c>
      <c r="B265" s="1"/>
      <c r="C265" s="1" t="s">
        <v>12</v>
      </c>
      <c r="D265" s="1" t="s">
        <v>103</v>
      </c>
      <c r="E265" s="1" t="s">
        <v>104</v>
      </c>
      <c r="F265" s="1" t="s">
        <v>105</v>
      </c>
      <c r="G265" s="1" t="s">
        <v>16</v>
      </c>
      <c r="H265" s="1" t="s">
        <v>1258</v>
      </c>
      <c r="I265" s="1" t="s">
        <v>1259</v>
      </c>
      <c r="J265" s="1" t="s">
        <v>1260</v>
      </c>
      <c r="K265" s="1" t="s">
        <v>182</v>
      </c>
    </row>
    <row r="266" spans="1:11" hidden="1" x14ac:dyDescent="0.25">
      <c r="A266" s="1" t="s">
        <v>1261</v>
      </c>
      <c r="B266" s="1"/>
      <c r="C266" s="1" t="s">
        <v>12</v>
      </c>
      <c r="D266" s="1" t="s">
        <v>103</v>
      </c>
      <c r="E266" s="1" t="s">
        <v>104</v>
      </c>
      <c r="F266" s="1" t="s">
        <v>105</v>
      </c>
      <c r="G266" s="1" t="s">
        <v>16</v>
      </c>
      <c r="H266" s="1" t="s">
        <v>1262</v>
      </c>
      <c r="I266" s="1" t="s">
        <v>1263</v>
      </c>
      <c r="J266" s="1" t="s">
        <v>1264</v>
      </c>
      <c r="K266" s="1" t="s">
        <v>154</v>
      </c>
    </row>
    <row r="267" spans="1:11" hidden="1" x14ac:dyDescent="0.25">
      <c r="A267" s="1" t="s">
        <v>1265</v>
      </c>
      <c r="B267" s="1"/>
      <c r="C267" s="1" t="s">
        <v>43</v>
      </c>
      <c r="D267" s="1" t="s">
        <v>28</v>
      </c>
      <c r="E267" s="1" t="s">
        <v>29</v>
      </c>
      <c r="F267" s="1" t="s">
        <v>30</v>
      </c>
      <c r="G267" s="1" t="s">
        <v>16</v>
      </c>
      <c r="H267" s="1" t="s">
        <v>1266</v>
      </c>
      <c r="I267" s="1" t="s">
        <v>1267</v>
      </c>
      <c r="J267" s="1" t="s">
        <v>1268</v>
      </c>
      <c r="K267" s="1" t="s">
        <v>240</v>
      </c>
    </row>
    <row r="268" spans="1:11" hidden="1" x14ac:dyDescent="0.25">
      <c r="A268" s="1" t="s">
        <v>1269</v>
      </c>
      <c r="B268" s="1" t="s">
        <v>1270</v>
      </c>
      <c r="C268" s="1" t="s">
        <v>74</v>
      </c>
      <c r="D268" s="1" t="s">
        <v>28</v>
      </c>
      <c r="E268" s="1" t="s">
        <v>29</v>
      </c>
      <c r="F268" s="1" t="s">
        <v>30</v>
      </c>
      <c r="G268" s="1" t="s">
        <v>34</v>
      </c>
      <c r="H268" s="1" t="s">
        <v>1266</v>
      </c>
      <c r="I268" s="1" t="s">
        <v>1271</v>
      </c>
      <c r="J268" s="1" t="s">
        <v>1272</v>
      </c>
      <c r="K268" s="1" t="s">
        <v>240</v>
      </c>
    </row>
    <row r="269" spans="1:11" x14ac:dyDescent="0.25">
      <c r="A269" s="1" t="s">
        <v>1273</v>
      </c>
      <c r="B269" s="1" t="s">
        <v>1274</v>
      </c>
      <c r="C269" s="1" t="s">
        <v>74</v>
      </c>
      <c r="D269" s="1" t="s">
        <v>51</v>
      </c>
      <c r="E269" s="1" t="s">
        <v>45</v>
      </c>
      <c r="F269" s="1" t="s">
        <v>52</v>
      </c>
      <c r="G269" s="1" t="s">
        <v>34</v>
      </c>
      <c r="H269" s="1" t="s">
        <v>1275</v>
      </c>
      <c r="I269" s="1"/>
      <c r="J269" s="1" t="s">
        <v>1276</v>
      </c>
      <c r="K269" s="1" t="s">
        <v>49</v>
      </c>
    </row>
    <row r="270" spans="1:11" hidden="1" x14ac:dyDescent="0.25">
      <c r="A270" s="1" t="s">
        <v>1277</v>
      </c>
      <c r="B270" s="1"/>
      <c r="C270" s="1" t="s">
        <v>12</v>
      </c>
      <c r="D270" s="1" t="s">
        <v>125</v>
      </c>
      <c r="E270" s="1" t="s">
        <v>126</v>
      </c>
      <c r="F270" s="1" t="s">
        <v>127</v>
      </c>
      <c r="G270" s="1" t="s">
        <v>16</v>
      </c>
      <c r="H270" s="1" t="s">
        <v>1278</v>
      </c>
      <c r="I270" s="1" t="s">
        <v>1279</v>
      </c>
      <c r="J270" s="1" t="s">
        <v>1280</v>
      </c>
      <c r="K270" s="1" t="s">
        <v>131</v>
      </c>
    </row>
    <row r="271" spans="1:11" hidden="1" x14ac:dyDescent="0.25">
      <c r="A271" s="1" t="s">
        <v>1281</v>
      </c>
      <c r="B271" s="1"/>
      <c r="C271" s="1" t="s">
        <v>43</v>
      </c>
      <c r="D271" s="1" t="s">
        <v>945</v>
      </c>
      <c r="E271" s="1" t="s">
        <v>162</v>
      </c>
      <c r="F271" s="1" t="s">
        <v>946</v>
      </c>
      <c r="G271" s="1" t="s">
        <v>16</v>
      </c>
      <c r="H271" s="1"/>
      <c r="I271" s="1"/>
      <c r="J271" s="1" t="s">
        <v>1282</v>
      </c>
      <c r="K271" s="1"/>
    </row>
    <row r="272" spans="1:11" hidden="1" x14ac:dyDescent="0.25">
      <c r="A272" s="1" t="s">
        <v>1283</v>
      </c>
      <c r="B272" s="1"/>
      <c r="C272" s="1" t="s">
        <v>43</v>
      </c>
      <c r="D272" s="1" t="s">
        <v>103</v>
      </c>
      <c r="E272" s="1" t="s">
        <v>104</v>
      </c>
      <c r="F272" s="1" t="s">
        <v>105</v>
      </c>
      <c r="G272" s="1" t="s">
        <v>16</v>
      </c>
      <c r="H272" s="1" t="s">
        <v>1284</v>
      </c>
      <c r="I272" s="1" t="s">
        <v>1285</v>
      </c>
      <c r="J272" s="1" t="s">
        <v>1286</v>
      </c>
      <c r="K272" s="1" t="s">
        <v>109</v>
      </c>
    </row>
    <row r="273" spans="1:11" hidden="1" x14ac:dyDescent="0.25">
      <c r="A273" s="1" t="s">
        <v>1287</v>
      </c>
      <c r="B273" s="1"/>
      <c r="C273" s="1" t="s">
        <v>43</v>
      </c>
      <c r="D273" s="1" t="s">
        <v>491</v>
      </c>
      <c r="E273" s="1" t="s">
        <v>76</v>
      </c>
      <c r="F273" s="1" t="s">
        <v>492</v>
      </c>
      <c r="G273" s="1" t="s">
        <v>16</v>
      </c>
      <c r="H273" s="1" t="s">
        <v>1288</v>
      </c>
      <c r="I273" s="1" t="s">
        <v>1289</v>
      </c>
      <c r="J273" s="1" t="s">
        <v>1290</v>
      </c>
      <c r="K273" s="1" t="s">
        <v>81</v>
      </c>
    </row>
    <row r="274" spans="1:11" hidden="1" x14ac:dyDescent="0.25">
      <c r="A274" s="1" t="s">
        <v>1291</v>
      </c>
      <c r="B274" s="1"/>
      <c r="C274" s="1" t="s">
        <v>43</v>
      </c>
      <c r="D274" s="1" t="s">
        <v>13</v>
      </c>
      <c r="E274" s="1" t="s">
        <v>14</v>
      </c>
      <c r="F274" s="1" t="s">
        <v>15</v>
      </c>
      <c r="G274" s="1" t="s">
        <v>16</v>
      </c>
      <c r="H274" s="1" t="s">
        <v>1292</v>
      </c>
      <c r="I274" s="1" t="s">
        <v>1293</v>
      </c>
      <c r="J274" s="1" t="s">
        <v>1294</v>
      </c>
      <c r="K274" s="1" t="s">
        <v>64</v>
      </c>
    </row>
    <row r="275" spans="1:11" hidden="1" x14ac:dyDescent="0.25">
      <c r="A275" s="1" t="s">
        <v>1295</v>
      </c>
      <c r="B275" s="1"/>
      <c r="C275" s="1" t="s">
        <v>43</v>
      </c>
      <c r="D275" s="1" t="s">
        <v>491</v>
      </c>
      <c r="E275" s="1" t="s">
        <v>76</v>
      </c>
      <c r="F275" s="1" t="s">
        <v>492</v>
      </c>
      <c r="G275" s="1" t="s">
        <v>16</v>
      </c>
      <c r="H275" s="1" t="s">
        <v>1296</v>
      </c>
      <c r="I275" s="1" t="s">
        <v>1297</v>
      </c>
      <c r="J275" s="1" t="s">
        <v>1298</v>
      </c>
      <c r="K275" s="1" t="s">
        <v>81</v>
      </c>
    </row>
    <row r="276" spans="1:11" hidden="1" x14ac:dyDescent="0.25">
      <c r="A276" s="1" t="s">
        <v>1299</v>
      </c>
      <c r="B276" s="1"/>
      <c r="C276" s="1" t="s">
        <v>43</v>
      </c>
      <c r="D276" s="1" t="s">
        <v>491</v>
      </c>
      <c r="E276" s="1" t="s">
        <v>76</v>
      </c>
      <c r="F276" s="1" t="s">
        <v>492</v>
      </c>
      <c r="G276" s="1" t="s">
        <v>16</v>
      </c>
      <c r="H276" s="1" t="s">
        <v>1300</v>
      </c>
      <c r="I276" s="1" t="s">
        <v>1301</v>
      </c>
      <c r="J276" s="1" t="s">
        <v>1302</v>
      </c>
      <c r="K276" s="1" t="s">
        <v>81</v>
      </c>
    </row>
    <row r="277" spans="1:11" hidden="1" x14ac:dyDescent="0.25">
      <c r="A277" s="1" t="s">
        <v>1303</v>
      </c>
      <c r="B277" s="1" t="s">
        <v>1304</v>
      </c>
      <c r="C277" s="1" t="s">
        <v>74</v>
      </c>
      <c r="D277" s="1" t="s">
        <v>28</v>
      </c>
      <c r="E277" s="1" t="s">
        <v>29</v>
      </c>
      <c r="F277" s="1" t="s">
        <v>30</v>
      </c>
      <c r="G277" s="1" t="s">
        <v>34</v>
      </c>
      <c r="H277" s="1" t="s">
        <v>1305</v>
      </c>
      <c r="I277" s="1"/>
      <c r="J277" s="1" t="s">
        <v>1306</v>
      </c>
      <c r="K277" s="1" t="s">
        <v>240</v>
      </c>
    </row>
    <row r="278" spans="1:11" hidden="1" x14ac:dyDescent="0.25">
      <c r="A278" s="1" t="s">
        <v>1307</v>
      </c>
      <c r="B278" s="1"/>
      <c r="C278" s="1" t="s">
        <v>43</v>
      </c>
      <c r="D278" s="1" t="s">
        <v>13</v>
      </c>
      <c r="E278" s="1" t="s">
        <v>14</v>
      </c>
      <c r="F278" s="1" t="s">
        <v>15</v>
      </c>
      <c r="G278" s="1" t="s">
        <v>16</v>
      </c>
      <c r="H278" s="1" t="s">
        <v>1292</v>
      </c>
      <c r="I278" s="1" t="s">
        <v>1308</v>
      </c>
      <c r="J278" s="1" t="s">
        <v>1309</v>
      </c>
      <c r="K278" s="1" t="s">
        <v>64</v>
      </c>
    </row>
    <row r="279" spans="1:11" hidden="1" x14ac:dyDescent="0.25">
      <c r="A279" s="1" t="s">
        <v>1310</v>
      </c>
      <c r="B279" s="1"/>
      <c r="C279" s="1" t="s">
        <v>43</v>
      </c>
      <c r="D279" s="1" t="s">
        <v>13</v>
      </c>
      <c r="E279" s="1" t="s">
        <v>14</v>
      </c>
      <c r="F279" s="1" t="s">
        <v>15</v>
      </c>
      <c r="G279" s="1" t="s">
        <v>16</v>
      </c>
      <c r="H279" s="1" t="s">
        <v>1292</v>
      </c>
      <c r="I279" s="1" t="s">
        <v>1311</v>
      </c>
      <c r="J279" s="1" t="s">
        <v>1312</v>
      </c>
      <c r="K279" s="1" t="s">
        <v>64</v>
      </c>
    </row>
    <row r="280" spans="1:11" hidden="1" x14ac:dyDescent="0.25">
      <c r="A280" s="1" t="s">
        <v>1313</v>
      </c>
      <c r="B280" s="1"/>
      <c r="C280" s="1" t="s">
        <v>43</v>
      </c>
      <c r="D280" s="1" t="s">
        <v>13</v>
      </c>
      <c r="E280" s="1" t="s">
        <v>14</v>
      </c>
      <c r="F280" s="1" t="s">
        <v>15</v>
      </c>
      <c r="G280" s="1" t="s">
        <v>16</v>
      </c>
      <c r="H280" s="1" t="s">
        <v>1314</v>
      </c>
      <c r="I280" s="1" t="s">
        <v>1315</v>
      </c>
      <c r="J280" s="1" t="s">
        <v>1316</v>
      </c>
      <c r="K280" s="1" t="s">
        <v>64</v>
      </c>
    </row>
    <row r="281" spans="1:11" hidden="1" x14ac:dyDescent="0.25">
      <c r="A281" s="1" t="s">
        <v>1317</v>
      </c>
      <c r="B281" s="1"/>
      <c r="C281" s="1" t="s">
        <v>43</v>
      </c>
      <c r="D281" s="1" t="s">
        <v>945</v>
      </c>
      <c r="E281" s="1" t="s">
        <v>162</v>
      </c>
      <c r="F281" s="1" t="s">
        <v>946</v>
      </c>
      <c r="G281" s="1" t="s">
        <v>16</v>
      </c>
      <c r="H281" s="1"/>
      <c r="I281" s="1"/>
      <c r="J281" s="1" t="s">
        <v>1318</v>
      </c>
      <c r="K281" s="1"/>
    </row>
    <row r="282" spans="1:11" hidden="1" x14ac:dyDescent="0.25">
      <c r="A282" s="1" t="s">
        <v>1319</v>
      </c>
      <c r="B282" s="1" t="s">
        <v>1320</v>
      </c>
      <c r="C282" s="1" t="s">
        <v>33</v>
      </c>
      <c r="D282" s="1" t="s">
        <v>28</v>
      </c>
      <c r="E282" s="1" t="s">
        <v>29</v>
      </c>
      <c r="F282" s="1" t="s">
        <v>30</v>
      </c>
      <c r="G282" s="1" t="s">
        <v>34</v>
      </c>
      <c r="H282" s="1" t="s">
        <v>1321</v>
      </c>
      <c r="I282" s="1" t="s">
        <v>1322</v>
      </c>
      <c r="J282" s="1" t="s">
        <v>1323</v>
      </c>
      <c r="K282" s="1" t="s">
        <v>38</v>
      </c>
    </row>
    <row r="283" spans="1:11" hidden="1" x14ac:dyDescent="0.25">
      <c r="A283" s="1" t="s">
        <v>1324</v>
      </c>
      <c r="B283" s="1"/>
      <c r="C283" s="1" t="s">
        <v>43</v>
      </c>
      <c r="D283" s="1" t="s">
        <v>13</v>
      </c>
      <c r="E283" s="1" t="s">
        <v>14</v>
      </c>
      <c r="F283" s="1" t="s">
        <v>15</v>
      </c>
      <c r="G283" s="1" t="s">
        <v>16</v>
      </c>
      <c r="H283" s="1" t="s">
        <v>1325</v>
      </c>
      <c r="I283" s="1" t="s">
        <v>1326</v>
      </c>
      <c r="J283" s="1" t="s">
        <v>1327</v>
      </c>
      <c r="K283" s="1" t="s">
        <v>64</v>
      </c>
    </row>
    <row r="284" spans="1:11" hidden="1" x14ac:dyDescent="0.25">
      <c r="A284" s="1" t="s">
        <v>1328</v>
      </c>
      <c r="B284" s="1"/>
      <c r="C284" s="1" t="s">
        <v>43</v>
      </c>
      <c r="D284" s="1" t="s">
        <v>13</v>
      </c>
      <c r="E284" s="1" t="s">
        <v>14</v>
      </c>
      <c r="F284" s="1" t="s">
        <v>15</v>
      </c>
      <c r="G284" s="1" t="s">
        <v>16</v>
      </c>
      <c r="H284" s="1" t="s">
        <v>1329</v>
      </c>
      <c r="I284" s="1" t="s">
        <v>1330</v>
      </c>
      <c r="J284" s="1" t="s">
        <v>1331</v>
      </c>
      <c r="K284" s="1" t="s">
        <v>64</v>
      </c>
    </row>
    <row r="285" spans="1:11" hidden="1" x14ac:dyDescent="0.25">
      <c r="A285" s="1" t="s">
        <v>1332</v>
      </c>
      <c r="B285" s="1"/>
      <c r="C285" s="1" t="s">
        <v>43</v>
      </c>
      <c r="D285" s="1" t="s">
        <v>13</v>
      </c>
      <c r="E285" s="1" t="s">
        <v>14</v>
      </c>
      <c r="F285" s="1" t="s">
        <v>15</v>
      </c>
      <c r="G285" s="1" t="s">
        <v>16</v>
      </c>
      <c r="H285" s="1" t="s">
        <v>1333</v>
      </c>
      <c r="I285" s="1" t="s">
        <v>1334</v>
      </c>
      <c r="J285" s="1" t="s">
        <v>1335</v>
      </c>
      <c r="K285" s="1" t="s">
        <v>64</v>
      </c>
    </row>
    <row r="286" spans="1:11" hidden="1" x14ac:dyDescent="0.25">
      <c r="A286" s="1" t="s">
        <v>1336</v>
      </c>
      <c r="B286" s="1" t="s">
        <v>1337</v>
      </c>
      <c r="C286" s="1" t="s">
        <v>74</v>
      </c>
      <c r="D286" s="1" t="s">
        <v>28</v>
      </c>
      <c r="E286" s="1" t="s">
        <v>29</v>
      </c>
      <c r="F286" s="1" t="s">
        <v>30</v>
      </c>
      <c r="G286" s="1" t="s">
        <v>34</v>
      </c>
      <c r="H286" s="1"/>
      <c r="I286" s="1"/>
      <c r="J286" s="1" t="s">
        <v>1338</v>
      </c>
      <c r="K286" s="1"/>
    </row>
  </sheetData>
  <autoFilter ref="A1:K286">
    <filterColumn colId="4">
      <filters>
        <filter val="Вяземский район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C6" sqref="C6"/>
    </sheetView>
  </sheetViews>
  <sheetFormatPr defaultRowHeight="15" x14ac:dyDescent="0.25"/>
  <cols>
    <col min="1" max="1" width="4.7109375" customWidth="1"/>
    <col min="2" max="2" width="24.28515625" customWidth="1"/>
    <col min="3" max="3" width="13" customWidth="1"/>
    <col min="4" max="4" width="11.85546875" customWidth="1"/>
    <col min="5" max="5" width="12.140625" customWidth="1"/>
    <col min="6" max="6" width="12.28515625" customWidth="1"/>
    <col min="7" max="7" width="10.5703125" customWidth="1"/>
    <col min="8" max="8" width="11.5703125" customWidth="1"/>
    <col min="9" max="9" width="10.42578125" customWidth="1"/>
  </cols>
  <sheetData>
    <row r="1" spans="1:9" ht="105.75" thickBot="1" x14ac:dyDescent="0.3">
      <c r="A1" s="52" t="s">
        <v>1343</v>
      </c>
      <c r="B1" s="53" t="s">
        <v>1344</v>
      </c>
      <c r="C1" s="54" t="s">
        <v>1355</v>
      </c>
      <c r="D1" s="55" t="s">
        <v>1356</v>
      </c>
      <c r="E1" s="56" t="s">
        <v>1357</v>
      </c>
      <c r="F1" s="57" t="s">
        <v>1358</v>
      </c>
      <c r="G1" s="57" t="s">
        <v>1359</v>
      </c>
      <c r="H1" s="58" t="s">
        <v>1357</v>
      </c>
      <c r="I1" s="59" t="s">
        <v>1360</v>
      </c>
    </row>
    <row r="2" spans="1:9" x14ac:dyDescent="0.25">
      <c r="A2" s="14">
        <v>1</v>
      </c>
      <c r="B2" s="84" t="s">
        <v>1342</v>
      </c>
      <c r="C2" s="60">
        <f>'Итог IV квартал'!M14</f>
        <v>3</v>
      </c>
      <c r="D2" s="61">
        <f>'Итог IV квартал'!N14</f>
        <v>1</v>
      </c>
      <c r="E2" s="62">
        <f t="shared" ref="E2:E29" si="0">IFERROR(D2/C2,0)</f>
        <v>0.33333333333333331</v>
      </c>
      <c r="F2" s="63">
        <f>'Итог IV квартал'!K14</f>
        <v>3</v>
      </c>
      <c r="G2" s="63">
        <f>'Итог IV квартал'!L14</f>
        <v>1</v>
      </c>
      <c r="H2" s="64">
        <f t="shared" ref="H2:H29" si="1">IFERROR(G2/F2,0)</f>
        <v>0.33333333333333331</v>
      </c>
      <c r="I2" s="65">
        <v>4</v>
      </c>
    </row>
    <row r="3" spans="1:9" x14ac:dyDescent="0.25">
      <c r="A3" s="21">
        <v>2</v>
      </c>
      <c r="B3" s="33" t="s">
        <v>162</v>
      </c>
      <c r="C3" s="60">
        <f>'Итог IV квартал'!M9</f>
        <v>72</v>
      </c>
      <c r="D3" s="61">
        <f>'Итог IV квартал'!N9</f>
        <v>7</v>
      </c>
      <c r="E3" s="62">
        <f t="shared" si="0"/>
        <v>9.7222222222222224E-2</v>
      </c>
      <c r="F3" s="63">
        <f>'Итог IV квартал'!K9</f>
        <v>93</v>
      </c>
      <c r="G3" s="63">
        <f>'Итог IV квартал'!L9</f>
        <v>21</v>
      </c>
      <c r="H3" s="70">
        <f t="shared" si="1"/>
        <v>0.22580645161290322</v>
      </c>
      <c r="I3" s="71">
        <v>4</v>
      </c>
    </row>
    <row r="4" spans="1:9" x14ac:dyDescent="0.25">
      <c r="A4" s="21">
        <v>3</v>
      </c>
      <c r="B4" s="33" t="s">
        <v>1178</v>
      </c>
      <c r="C4" s="60">
        <f>'Итог IV квартал'!M12</f>
        <v>9</v>
      </c>
      <c r="D4" s="61">
        <f>'Итог IV квартал'!N12</f>
        <v>2</v>
      </c>
      <c r="E4" s="62">
        <f t="shared" si="0"/>
        <v>0.22222222222222221</v>
      </c>
      <c r="F4" s="63">
        <f>'Итог IV квартал'!K12</f>
        <v>9</v>
      </c>
      <c r="G4" s="63">
        <f>'Итог IV квартал'!L12</f>
        <v>2</v>
      </c>
      <c r="H4" s="70">
        <f t="shared" si="1"/>
        <v>0.22222222222222221</v>
      </c>
      <c r="I4" s="71">
        <v>4</v>
      </c>
    </row>
    <row r="5" spans="1:9" x14ac:dyDescent="0.25">
      <c r="A5" s="14">
        <v>4</v>
      </c>
      <c r="B5" s="33" t="s">
        <v>445</v>
      </c>
      <c r="C5" s="60">
        <f>'Итог IV квартал'!M17</f>
        <v>5</v>
      </c>
      <c r="D5" s="61">
        <f>'Итог IV квартал'!N17</f>
        <v>1</v>
      </c>
      <c r="E5" s="62">
        <f t="shared" si="0"/>
        <v>0.2</v>
      </c>
      <c r="F5" s="63">
        <f>'Итог IV квартал'!K17</f>
        <v>9</v>
      </c>
      <c r="G5" s="63">
        <f>'Итог IV квартал'!L17</f>
        <v>2</v>
      </c>
      <c r="H5" s="70">
        <f t="shared" si="1"/>
        <v>0.22222222222222221</v>
      </c>
      <c r="I5" s="71">
        <v>4</v>
      </c>
    </row>
    <row r="6" spans="1:9" x14ac:dyDescent="0.25">
      <c r="A6" s="21">
        <v>5</v>
      </c>
      <c r="B6" s="33" t="s">
        <v>45</v>
      </c>
      <c r="C6" s="60">
        <f>'Итог IV квартал'!M8</f>
        <v>129</v>
      </c>
      <c r="D6" s="61">
        <f>'Итог IV квартал'!N8</f>
        <v>2</v>
      </c>
      <c r="E6" s="62">
        <f t="shared" si="0"/>
        <v>1.5503875968992248E-2</v>
      </c>
      <c r="F6" s="63">
        <f>'Итог IV квартал'!K8</f>
        <v>134</v>
      </c>
      <c r="G6" s="63">
        <f>'Итог IV квартал'!L8</f>
        <v>3</v>
      </c>
      <c r="H6" s="70">
        <f t="shared" si="1"/>
        <v>2.2388059701492536E-2</v>
      </c>
      <c r="I6" s="71">
        <v>5</v>
      </c>
    </row>
    <row r="7" spans="1:9" x14ac:dyDescent="0.25">
      <c r="A7" s="21">
        <v>6</v>
      </c>
      <c r="B7" s="33" t="s">
        <v>104</v>
      </c>
      <c r="C7" s="60">
        <f>'Итог IV квартал'!M21</f>
        <v>40</v>
      </c>
      <c r="D7" s="61">
        <f>'Итог IV квартал'!N21</f>
        <v>0</v>
      </c>
      <c r="E7" s="62">
        <f t="shared" si="0"/>
        <v>0</v>
      </c>
      <c r="F7" s="63">
        <f>'Итог IV квартал'!K21</f>
        <v>62</v>
      </c>
      <c r="G7" s="63">
        <f>'Итог IV квартал'!L21</f>
        <v>1</v>
      </c>
      <c r="H7" s="70">
        <f t="shared" si="1"/>
        <v>1.6129032258064516E-2</v>
      </c>
      <c r="I7" s="71">
        <v>5</v>
      </c>
    </row>
    <row r="8" spans="1:9" x14ac:dyDescent="0.25">
      <c r="A8" s="14">
        <v>7</v>
      </c>
      <c r="B8" s="22" t="s">
        <v>30</v>
      </c>
      <c r="C8" s="60">
        <f>'Итог IV квартал'!M5</f>
        <v>150</v>
      </c>
      <c r="D8" s="61">
        <f>'Итог IV квартал'!N5</f>
        <v>2</v>
      </c>
      <c r="E8" s="62">
        <f t="shared" si="0"/>
        <v>1.3333333333333334E-2</v>
      </c>
      <c r="F8" s="63">
        <f>'Итог IV квартал'!K5</f>
        <v>164</v>
      </c>
      <c r="G8" s="63">
        <f>'Итог IV квартал'!L5</f>
        <v>2</v>
      </c>
      <c r="H8" s="70">
        <f t="shared" si="1"/>
        <v>1.2195121951219513E-2</v>
      </c>
      <c r="I8" s="71">
        <v>5</v>
      </c>
    </row>
    <row r="9" spans="1:9" x14ac:dyDescent="0.25">
      <c r="A9" s="21">
        <v>8</v>
      </c>
      <c r="B9" s="33" t="s">
        <v>14</v>
      </c>
      <c r="C9" s="60">
        <f>'Итог IV квартал'!M24</f>
        <v>574</v>
      </c>
      <c r="D9" s="61">
        <f>'Итог IV квартал'!N24</f>
        <v>4</v>
      </c>
      <c r="E9" s="62">
        <f t="shared" si="0"/>
        <v>6.9686411149825784E-3</v>
      </c>
      <c r="F9" s="63">
        <f>'Итог IV квартал'!K24</f>
        <v>624</v>
      </c>
      <c r="G9" s="63">
        <f>'Итог IV квартал'!L24</f>
        <v>4</v>
      </c>
      <c r="H9" s="70">
        <f t="shared" si="1"/>
        <v>6.41025641025641E-3</v>
      </c>
      <c r="I9" s="71">
        <v>5</v>
      </c>
    </row>
    <row r="10" spans="1:9" x14ac:dyDescent="0.25">
      <c r="A10" s="21">
        <v>9</v>
      </c>
      <c r="B10" s="22" t="s">
        <v>374</v>
      </c>
      <c r="C10" s="60">
        <f>'Итог IV квартал'!M6</f>
        <v>20</v>
      </c>
      <c r="D10" s="61">
        <f>'Итог IV квартал'!N6</f>
        <v>0</v>
      </c>
      <c r="E10" s="62">
        <f t="shared" si="0"/>
        <v>0</v>
      </c>
      <c r="F10" s="63">
        <f>'Итог IV квартал'!K6</f>
        <v>24</v>
      </c>
      <c r="G10" s="63">
        <f>'Итог IV квартал'!L6</f>
        <v>0</v>
      </c>
      <c r="H10" s="70">
        <f t="shared" si="1"/>
        <v>0</v>
      </c>
      <c r="I10" s="71">
        <v>5</v>
      </c>
    </row>
    <row r="11" spans="1:9" x14ac:dyDescent="0.25">
      <c r="A11" s="14">
        <v>10</v>
      </c>
      <c r="B11" s="22" t="s">
        <v>302</v>
      </c>
      <c r="C11" s="60">
        <f>'Итог IV квартал'!M7</f>
        <v>2</v>
      </c>
      <c r="D11" s="61">
        <f>'Итог IV квартал'!N7</f>
        <v>0</v>
      </c>
      <c r="E11" s="62">
        <f t="shared" si="0"/>
        <v>0</v>
      </c>
      <c r="F11" s="63">
        <f>'Итог IV квартал'!K7</f>
        <v>2</v>
      </c>
      <c r="G11" s="63">
        <f>'Итог IV квартал'!L7</f>
        <v>0</v>
      </c>
      <c r="H11" s="70">
        <f t="shared" si="1"/>
        <v>0</v>
      </c>
      <c r="I11" s="71">
        <v>5</v>
      </c>
    </row>
    <row r="12" spans="1:9" x14ac:dyDescent="0.25">
      <c r="A12" s="21">
        <v>11</v>
      </c>
      <c r="B12" s="33" t="s">
        <v>500</v>
      </c>
      <c r="C12" s="60">
        <f>'Итог IV квартал'!M10</f>
        <v>0</v>
      </c>
      <c r="D12" s="61">
        <f>'Итог IV квартал'!N10</f>
        <v>0</v>
      </c>
      <c r="E12" s="62">
        <f t="shared" si="0"/>
        <v>0</v>
      </c>
      <c r="F12" s="63">
        <f>'Итог IV квартал'!K10</f>
        <v>0</v>
      </c>
      <c r="G12" s="63">
        <f>'Итог IV квартал'!L10</f>
        <v>0</v>
      </c>
      <c r="H12" s="70">
        <f t="shared" si="1"/>
        <v>0</v>
      </c>
      <c r="I12" s="71">
        <v>5</v>
      </c>
    </row>
    <row r="13" spans="1:9" x14ac:dyDescent="0.25">
      <c r="A13" s="21">
        <v>12</v>
      </c>
      <c r="B13" s="33" t="s">
        <v>550</v>
      </c>
      <c r="C13" s="60">
        <f>'Итог IV квартал'!M11</f>
        <v>9</v>
      </c>
      <c r="D13" s="61">
        <f>'Итог IV квартал'!N11</f>
        <v>0</v>
      </c>
      <c r="E13" s="62">
        <f t="shared" si="0"/>
        <v>0</v>
      </c>
      <c r="F13" s="63">
        <f>'Итог IV квартал'!K11</f>
        <v>10</v>
      </c>
      <c r="G13" s="63">
        <f>'Итог IV квартал'!L11</f>
        <v>0</v>
      </c>
      <c r="H13" s="70">
        <f t="shared" si="1"/>
        <v>0</v>
      </c>
      <c r="I13" s="71">
        <v>5</v>
      </c>
    </row>
    <row r="14" spans="1:9" x14ac:dyDescent="0.25">
      <c r="A14" s="14">
        <v>13</v>
      </c>
      <c r="B14" s="33" t="s">
        <v>82</v>
      </c>
      <c r="C14" s="60">
        <f>'Итог IV квартал'!M13</f>
        <v>11</v>
      </c>
      <c r="D14" s="61">
        <f>'Итог IV квартал'!N13</f>
        <v>0</v>
      </c>
      <c r="E14" s="62">
        <f t="shared" si="0"/>
        <v>0</v>
      </c>
      <c r="F14" s="63">
        <f>'Итог IV квартал'!K13</f>
        <v>15</v>
      </c>
      <c r="G14" s="63">
        <f>'Итог IV квартал'!L13</f>
        <v>0</v>
      </c>
      <c r="H14" s="70">
        <f t="shared" si="1"/>
        <v>0</v>
      </c>
      <c r="I14" s="71">
        <v>5</v>
      </c>
    </row>
    <row r="15" spans="1:9" x14ac:dyDescent="0.25">
      <c r="A15" s="21">
        <v>14</v>
      </c>
      <c r="B15" s="33" t="s">
        <v>753</v>
      </c>
      <c r="C15" s="60">
        <f>'Итог IV квартал'!M15</f>
        <v>23</v>
      </c>
      <c r="D15" s="61">
        <f>'Итог IV квартал'!N15</f>
        <v>0</v>
      </c>
      <c r="E15" s="62">
        <f t="shared" si="0"/>
        <v>0</v>
      </c>
      <c r="F15" s="63">
        <f>'Итог IV квартал'!K15</f>
        <v>27</v>
      </c>
      <c r="G15" s="63">
        <f>'Итог IV квартал'!L15</f>
        <v>0</v>
      </c>
      <c r="H15" s="70">
        <f t="shared" si="1"/>
        <v>0</v>
      </c>
      <c r="I15" s="71">
        <v>5</v>
      </c>
    </row>
    <row r="16" spans="1:9" x14ac:dyDescent="0.25">
      <c r="A16" s="21">
        <v>15</v>
      </c>
      <c r="B16" s="33" t="s">
        <v>141</v>
      </c>
      <c r="C16" s="60">
        <f>'Итог IV квартал'!M16</f>
        <v>10</v>
      </c>
      <c r="D16" s="61">
        <f>'Итог IV квартал'!N16</f>
        <v>0</v>
      </c>
      <c r="E16" s="62">
        <f t="shared" si="0"/>
        <v>0</v>
      </c>
      <c r="F16" s="63">
        <f>'Итог IV квартал'!K16</f>
        <v>11</v>
      </c>
      <c r="G16" s="63">
        <f>'Итог IV квартал'!L16</f>
        <v>0</v>
      </c>
      <c r="H16" s="70">
        <f t="shared" si="1"/>
        <v>0</v>
      </c>
      <c r="I16" s="71">
        <v>5</v>
      </c>
    </row>
    <row r="17" spans="1:9" x14ac:dyDescent="0.25">
      <c r="A17" s="14">
        <v>16</v>
      </c>
      <c r="B17" s="33" t="s">
        <v>1340</v>
      </c>
      <c r="C17" s="60">
        <f>'Итог IV квартал'!M18</f>
        <v>4</v>
      </c>
      <c r="D17" s="61">
        <f>'Итог IV квартал'!N18</f>
        <v>0</v>
      </c>
      <c r="E17" s="62">
        <f t="shared" si="0"/>
        <v>0</v>
      </c>
      <c r="F17" s="63">
        <f>'Итог IV квартал'!K18</f>
        <v>4</v>
      </c>
      <c r="G17" s="63">
        <f>'Итог IV квартал'!L18</f>
        <v>0</v>
      </c>
      <c r="H17" s="70">
        <f t="shared" si="1"/>
        <v>0</v>
      </c>
      <c r="I17" s="71">
        <v>5</v>
      </c>
    </row>
    <row r="18" spans="1:9" x14ac:dyDescent="0.25">
      <c r="A18" s="21">
        <v>17</v>
      </c>
      <c r="B18" s="33" t="s">
        <v>642</v>
      </c>
      <c r="C18" s="60">
        <f>'Итог IV квартал'!M19</f>
        <v>11</v>
      </c>
      <c r="D18" s="61">
        <f>'Итог IV квартал'!N19</f>
        <v>0</v>
      </c>
      <c r="E18" s="62">
        <f t="shared" si="0"/>
        <v>0</v>
      </c>
      <c r="F18" s="63">
        <f>'Итог IV квартал'!K19</f>
        <v>16</v>
      </c>
      <c r="G18" s="63">
        <f>'Итог IV квартал'!L19</f>
        <v>0</v>
      </c>
      <c r="H18" s="70">
        <f t="shared" si="1"/>
        <v>0</v>
      </c>
      <c r="I18" s="71">
        <v>5</v>
      </c>
    </row>
    <row r="19" spans="1:9" x14ac:dyDescent="0.25">
      <c r="A19" s="21">
        <v>18</v>
      </c>
      <c r="B19" s="33" t="s">
        <v>411</v>
      </c>
      <c r="C19" s="60">
        <f>'Итог IV квартал'!M20</f>
        <v>11</v>
      </c>
      <c r="D19" s="61">
        <f>'Итог IV квартал'!N20</f>
        <v>0</v>
      </c>
      <c r="E19" s="62">
        <f t="shared" si="0"/>
        <v>0</v>
      </c>
      <c r="F19" s="63">
        <f>'Итог IV квартал'!K20</f>
        <v>11</v>
      </c>
      <c r="G19" s="63">
        <f>'Итог IV квартал'!L20</f>
        <v>0</v>
      </c>
      <c r="H19" s="70">
        <f t="shared" si="1"/>
        <v>0</v>
      </c>
      <c r="I19" s="71">
        <v>5</v>
      </c>
    </row>
    <row r="20" spans="1:9" x14ac:dyDescent="0.25">
      <c r="A20" s="14">
        <v>19</v>
      </c>
      <c r="B20" s="33" t="s">
        <v>199</v>
      </c>
      <c r="C20" s="60">
        <f>'Итог IV квартал'!M22</f>
        <v>15</v>
      </c>
      <c r="D20" s="61">
        <f>'Итог IV квартал'!N22</f>
        <v>0</v>
      </c>
      <c r="E20" s="62">
        <f t="shared" si="0"/>
        <v>0</v>
      </c>
      <c r="F20" s="63">
        <f>'Итог IV квартал'!K22</f>
        <v>16</v>
      </c>
      <c r="G20" s="63">
        <f>'Итог IV квартал'!L22</f>
        <v>0</v>
      </c>
      <c r="H20" s="70">
        <f t="shared" si="1"/>
        <v>0</v>
      </c>
      <c r="I20" s="71">
        <v>5</v>
      </c>
    </row>
    <row r="21" spans="1:9" x14ac:dyDescent="0.25">
      <c r="A21" s="21">
        <v>20</v>
      </c>
      <c r="B21" s="33" t="s">
        <v>40</v>
      </c>
      <c r="C21" s="60">
        <f>'Итог IV квартал'!M23</f>
        <v>36</v>
      </c>
      <c r="D21" s="61">
        <f>'Итог IV квартал'!N23</f>
        <v>0</v>
      </c>
      <c r="E21" s="62">
        <f t="shared" si="0"/>
        <v>0</v>
      </c>
      <c r="F21" s="63">
        <f>'Итог IV квартал'!K23</f>
        <v>46</v>
      </c>
      <c r="G21" s="63">
        <f>'Итог IV квартал'!L23</f>
        <v>0</v>
      </c>
      <c r="H21" s="70">
        <f t="shared" si="1"/>
        <v>0</v>
      </c>
      <c r="I21" s="71">
        <v>5</v>
      </c>
    </row>
    <row r="22" spans="1:9" x14ac:dyDescent="0.25">
      <c r="A22" s="21">
        <v>21</v>
      </c>
      <c r="B22" s="33" t="s">
        <v>634</v>
      </c>
      <c r="C22" s="60">
        <f>'Итог IV квартал'!M25</f>
        <v>6</v>
      </c>
      <c r="D22" s="61">
        <f>'Итог IV квартал'!N25</f>
        <v>0</v>
      </c>
      <c r="E22" s="62">
        <f t="shared" si="0"/>
        <v>0</v>
      </c>
      <c r="F22" s="63">
        <f>'Итог IV квартал'!K25</f>
        <v>7</v>
      </c>
      <c r="G22" s="63">
        <f>'Итог IV квартал'!L25</f>
        <v>0</v>
      </c>
      <c r="H22" s="70">
        <f t="shared" si="1"/>
        <v>0</v>
      </c>
      <c r="I22" s="71">
        <v>5</v>
      </c>
    </row>
    <row r="23" spans="1:9" x14ac:dyDescent="0.25">
      <c r="A23" s="14">
        <v>22</v>
      </c>
      <c r="B23" s="33" t="s">
        <v>891</v>
      </c>
      <c r="C23" s="60">
        <f>'Итог IV квартал'!M26</f>
        <v>0</v>
      </c>
      <c r="D23" s="61">
        <f>'Итог IV квартал'!N26</f>
        <v>0</v>
      </c>
      <c r="E23" s="62">
        <f t="shared" si="0"/>
        <v>0</v>
      </c>
      <c r="F23" s="63">
        <f>'Итог IV квартал'!K26</f>
        <v>0</v>
      </c>
      <c r="G23" s="63">
        <f>'Итог IV квартал'!L26</f>
        <v>0</v>
      </c>
      <c r="H23" s="70">
        <f t="shared" si="1"/>
        <v>0</v>
      </c>
      <c r="I23" s="71">
        <v>5</v>
      </c>
    </row>
    <row r="24" spans="1:9" x14ac:dyDescent="0.25">
      <c r="A24" s="21">
        <v>23</v>
      </c>
      <c r="B24" s="33" t="s">
        <v>117</v>
      </c>
      <c r="C24" s="60">
        <f>'Итог IV квартал'!M27</f>
        <v>3</v>
      </c>
      <c r="D24" s="61">
        <f>'Итог IV квартал'!N27</f>
        <v>0</v>
      </c>
      <c r="E24" s="62">
        <f t="shared" si="0"/>
        <v>0</v>
      </c>
      <c r="F24" s="63">
        <f>'Итог IV квартал'!K27</f>
        <v>12</v>
      </c>
      <c r="G24" s="63">
        <f>'Итог IV квартал'!L27</f>
        <v>0</v>
      </c>
      <c r="H24" s="70">
        <f t="shared" si="1"/>
        <v>0</v>
      </c>
      <c r="I24" s="71">
        <v>5</v>
      </c>
    </row>
    <row r="25" spans="1:9" x14ac:dyDescent="0.25">
      <c r="A25" s="21">
        <v>24</v>
      </c>
      <c r="B25" s="33" t="s">
        <v>1339</v>
      </c>
      <c r="C25" s="60">
        <f>'Итог IV квартал'!M28</f>
        <v>1</v>
      </c>
      <c r="D25" s="61">
        <f>'Итог IV квартал'!N28</f>
        <v>0</v>
      </c>
      <c r="E25" s="62">
        <f t="shared" si="0"/>
        <v>0</v>
      </c>
      <c r="F25" s="63">
        <f>'Итог IV квартал'!K28</f>
        <v>1</v>
      </c>
      <c r="G25" s="63">
        <f>'Итог IV квартал'!L28</f>
        <v>0</v>
      </c>
      <c r="H25" s="70">
        <f t="shared" si="1"/>
        <v>0</v>
      </c>
      <c r="I25" s="71">
        <v>5</v>
      </c>
    </row>
    <row r="26" spans="1:9" x14ac:dyDescent="0.25">
      <c r="A26" s="14">
        <v>25</v>
      </c>
      <c r="B26" s="33" t="s">
        <v>126</v>
      </c>
      <c r="C26" s="60">
        <f>'Итог IV квартал'!M29</f>
        <v>4</v>
      </c>
      <c r="D26" s="61">
        <f>'Итог IV квартал'!N29</f>
        <v>0</v>
      </c>
      <c r="E26" s="62">
        <f t="shared" si="0"/>
        <v>0</v>
      </c>
      <c r="F26" s="63">
        <f>'Итог IV квартал'!K29</f>
        <v>10</v>
      </c>
      <c r="G26" s="63">
        <f>'Итог IV квартал'!L29</f>
        <v>0</v>
      </c>
      <c r="H26" s="70">
        <f t="shared" si="1"/>
        <v>0</v>
      </c>
      <c r="I26" s="71">
        <v>5</v>
      </c>
    </row>
    <row r="27" spans="1:9" x14ac:dyDescent="0.25">
      <c r="A27" s="21">
        <v>26</v>
      </c>
      <c r="B27" s="33" t="s">
        <v>1341</v>
      </c>
      <c r="C27" s="66">
        <f>'Итог IV квартал'!M30</f>
        <v>3</v>
      </c>
      <c r="D27" s="67">
        <f>'Итог IV квартал'!N30</f>
        <v>0</v>
      </c>
      <c r="E27" s="68">
        <f t="shared" si="0"/>
        <v>0</v>
      </c>
      <c r="F27" s="69">
        <f>'Итог IV квартал'!K30</f>
        <v>3</v>
      </c>
      <c r="G27" s="69">
        <f>'Итог IV квартал'!L30</f>
        <v>0</v>
      </c>
      <c r="H27" s="70">
        <f t="shared" si="1"/>
        <v>0</v>
      </c>
      <c r="I27" s="71">
        <v>5</v>
      </c>
    </row>
    <row r="28" spans="1:9" ht="15.75" thickBot="1" x14ac:dyDescent="0.3">
      <c r="A28" s="21">
        <v>27</v>
      </c>
      <c r="B28" s="85" t="s">
        <v>76</v>
      </c>
      <c r="C28" s="86">
        <f>'Итог IV квартал'!M31</f>
        <v>24</v>
      </c>
      <c r="D28" s="87">
        <f>'Итог IV квартал'!N31</f>
        <v>0</v>
      </c>
      <c r="E28" s="88">
        <f t="shared" si="0"/>
        <v>0</v>
      </c>
      <c r="F28" s="89">
        <f>'Итог IV квартал'!K31</f>
        <v>35</v>
      </c>
      <c r="G28" s="89">
        <f>'Итог IV квартал'!L31</f>
        <v>0</v>
      </c>
      <c r="H28" s="90">
        <f t="shared" si="1"/>
        <v>0</v>
      </c>
      <c r="I28" s="91">
        <v>5</v>
      </c>
    </row>
    <row r="29" spans="1:9" ht="15.75" thickBot="1" x14ac:dyDescent="0.3">
      <c r="A29" s="126" t="s">
        <v>1354</v>
      </c>
      <c r="B29" s="127"/>
      <c r="C29" s="76">
        <f>SUM(C2:C28)</f>
        <v>1175</v>
      </c>
      <c r="D29" s="76">
        <f>SUM(D2:D28)</f>
        <v>19</v>
      </c>
      <c r="E29" s="78">
        <f t="shared" si="0"/>
        <v>1.6170212765957447E-2</v>
      </c>
      <c r="F29" s="79">
        <f>SUM(F2:F28)</f>
        <v>1348</v>
      </c>
      <c r="G29" s="79">
        <f>SUM(G2:G28)</f>
        <v>36</v>
      </c>
      <c r="H29" s="80">
        <f t="shared" si="1"/>
        <v>2.6706231454005934E-2</v>
      </c>
      <c r="I29" s="81"/>
    </row>
  </sheetData>
  <autoFilter ref="A1:I1">
    <sortState ref="A2:I29">
      <sortCondition descending="1" ref="H1"/>
    </sortState>
  </autoFilter>
  <mergeCells count="1">
    <mergeCell ref="A29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Итог IV квартал</vt:lpstr>
      <vt:lpstr>итог с %</vt:lpstr>
      <vt:lpstr>ДелоПро (09.01.2019)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2019-01-09T09:04:00Z</dcterms:modified>
</cp:coreProperties>
</file>